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15" windowHeight="7665" activeTab="0"/>
  </bookViews>
  <sheets>
    <sheet name="Summary" sheetId="1" r:id="rId1"/>
    <sheet name="Alappuzha" sheetId="2" r:id="rId2"/>
    <sheet name="Ernakulam" sheetId="3" r:id="rId3"/>
    <sheet name="Idukki" sheetId="4" r:id="rId4"/>
    <sheet name="Kannur" sheetId="5" r:id="rId5"/>
    <sheet name="Kasragod" sheetId="6" r:id="rId6"/>
    <sheet name="Kollam" sheetId="7" r:id="rId7"/>
    <sheet name="Kottayam" sheetId="8" r:id="rId8"/>
    <sheet name="Kozhikode" sheetId="9" r:id="rId9"/>
    <sheet name="Malappuram" sheetId="10" r:id="rId10"/>
    <sheet name="Palakkad" sheetId="11" r:id="rId11"/>
    <sheet name="Pathanamthittah" sheetId="12" r:id="rId12"/>
    <sheet name="Thiruvananthapuram" sheetId="13" r:id="rId13"/>
    <sheet name="Thrissur" sheetId="14" r:id="rId14"/>
    <sheet name="Wayanad" sheetId="15" r:id="rId15"/>
  </sheets>
  <definedNames>
    <definedName name="_xlfn.SUMIFS" hidden="1">#NAME?</definedName>
    <definedName name="new">#REF!</definedName>
    <definedName name="nnn">'Summary'!#REF!</definedName>
  </definedNames>
  <calcPr fullCalcOnLoad="1"/>
</workbook>
</file>

<file path=xl/sharedStrings.xml><?xml version="1.0" encoding="utf-8"?>
<sst xmlns="http://schemas.openxmlformats.org/spreadsheetml/2006/main" count="6276" uniqueCount="1174">
  <si>
    <t>Alappuzha</t>
  </si>
  <si>
    <t>Ala</t>
  </si>
  <si>
    <t>Alappuzha_muncp</t>
  </si>
  <si>
    <t>Ambalapuzha North</t>
  </si>
  <si>
    <t>Ambalapuzha South</t>
  </si>
  <si>
    <t>Arattupuzha</t>
  </si>
  <si>
    <t>Arookutty</t>
  </si>
  <si>
    <t>Aroor</t>
  </si>
  <si>
    <t>Aryad</t>
  </si>
  <si>
    <t>Bharanikavu</t>
  </si>
  <si>
    <t>Budhanur</t>
  </si>
  <si>
    <t>Champakulam</t>
  </si>
  <si>
    <t>Chengannur_muncp</t>
  </si>
  <si>
    <t>Chennampallippuram</t>
  </si>
  <si>
    <t>Cheppad</t>
  </si>
  <si>
    <t>Cheriyanad</t>
  </si>
  <si>
    <t>Cherthala South</t>
  </si>
  <si>
    <t>Cherthala_muncp</t>
  </si>
  <si>
    <t>Cheruthana</t>
  </si>
  <si>
    <t>Chettikulangara</t>
  </si>
  <si>
    <t>Chingoli</t>
  </si>
  <si>
    <t>Chunakkara</t>
  </si>
  <si>
    <t>Devikulangara</t>
  </si>
  <si>
    <t>Edathua</t>
  </si>
  <si>
    <t>Ezhupunna</t>
  </si>
  <si>
    <t>Haripad_muncp</t>
  </si>
  <si>
    <t>Kainakary</t>
  </si>
  <si>
    <t>Kandalloor</t>
  </si>
  <si>
    <t>Karthikappally</t>
  </si>
  <si>
    <t>Kavalam</t>
  </si>
  <si>
    <t>Kayamkulam_muncp</t>
  </si>
  <si>
    <t>Kodamthuruthu</t>
  </si>
  <si>
    <t>Krishnapuram</t>
  </si>
  <si>
    <t>Kumarapuram</t>
  </si>
  <si>
    <t>Kuthiathodu</t>
  </si>
  <si>
    <t>Mannanchery</t>
  </si>
  <si>
    <t>Mannar</t>
  </si>
  <si>
    <t>Mararikulam North</t>
  </si>
  <si>
    <t>Mararikulam South</t>
  </si>
  <si>
    <t>Mavelikara Thamarakulam</t>
  </si>
  <si>
    <t>Mavelikkara Thekkekara</t>
  </si>
  <si>
    <t>Muhamma</t>
  </si>
  <si>
    <t>Mulakuzha</t>
  </si>
  <si>
    <t>Muthukulam</t>
  </si>
  <si>
    <t>Nedumudi</t>
  </si>
  <si>
    <t>Neelamperoor</t>
  </si>
  <si>
    <t>Nooranad</t>
  </si>
  <si>
    <t>Palamel</t>
  </si>
  <si>
    <t>Pallippad</t>
  </si>
  <si>
    <t>Panavally</t>
  </si>
  <si>
    <t>Pandanad</t>
  </si>
  <si>
    <t>Pathiyoor</t>
  </si>
  <si>
    <t>Pattanakkad</t>
  </si>
  <si>
    <t>Perumbalam</t>
  </si>
  <si>
    <t>Puliyoor</t>
  </si>
  <si>
    <t>Punnapra North</t>
  </si>
  <si>
    <t>Punnapra South</t>
  </si>
  <si>
    <t>Purakkad</t>
  </si>
  <si>
    <t>Thaicattussery</t>
  </si>
  <si>
    <t>Thalavadi</t>
  </si>
  <si>
    <t>Thanneermukkam</t>
  </si>
  <si>
    <t>Thazhakara</t>
  </si>
  <si>
    <t>Thiruvanvandur</t>
  </si>
  <si>
    <t>Thrikkunnapuzha</t>
  </si>
  <si>
    <t>Thuravoor</t>
  </si>
  <si>
    <t>Vallikunnam</t>
  </si>
  <si>
    <t>Vayalar</t>
  </si>
  <si>
    <t>Veeyapuram</t>
  </si>
  <si>
    <t>Veliyanad</t>
  </si>
  <si>
    <t>Venmony</t>
  </si>
  <si>
    <t>Ernakulam</t>
  </si>
  <si>
    <t>Aikaranad</t>
  </si>
  <si>
    <t>Alangad</t>
  </si>
  <si>
    <t>Aluva_muncp</t>
  </si>
  <si>
    <t>Angamaly_muncp</t>
  </si>
  <si>
    <t>Arakuzha</t>
  </si>
  <si>
    <t>Asamannoor</t>
  </si>
  <si>
    <t>Avoly</t>
  </si>
  <si>
    <t>Ayavana</t>
  </si>
  <si>
    <t>Ayyampuzha</t>
  </si>
  <si>
    <t>Chellanam</t>
  </si>
  <si>
    <t>Chendamangalam</t>
  </si>
  <si>
    <t>Chengamanad</t>
  </si>
  <si>
    <t>Cheranallur</t>
  </si>
  <si>
    <t>Chittattukara</t>
  </si>
  <si>
    <t>Choornikkara</t>
  </si>
  <si>
    <t>Chottanikkara</t>
  </si>
  <si>
    <t>Cochin_corp</t>
  </si>
  <si>
    <t>Edakkattuvayal</t>
  </si>
  <si>
    <t>Edathala</t>
  </si>
  <si>
    <t>Edavanakkad</t>
  </si>
  <si>
    <t>Elamkunnapuzha</t>
  </si>
  <si>
    <t>Elanji</t>
  </si>
  <si>
    <t>Eloor_muncp</t>
  </si>
  <si>
    <t>Ezhikkara</t>
  </si>
  <si>
    <t>Kadungallur</t>
  </si>
  <si>
    <t>Kalady</t>
  </si>
  <si>
    <t>Kalamassery_muncp</t>
  </si>
  <si>
    <t>Kalloorkkad</t>
  </si>
  <si>
    <t>Kanjoor</t>
  </si>
  <si>
    <t>Karukutty</t>
  </si>
  <si>
    <t>Karumalloor</t>
  </si>
  <si>
    <t>Kavalangad</t>
  </si>
  <si>
    <t>Keerampara</t>
  </si>
  <si>
    <t>Keezhmad</t>
  </si>
  <si>
    <t>Kizhakkambalam</t>
  </si>
  <si>
    <t>Koothattukulam_muncp</t>
  </si>
  <si>
    <t>Koovappady</t>
  </si>
  <si>
    <t>Kothamangalam_muncp</t>
  </si>
  <si>
    <t>Kottappady</t>
  </si>
  <si>
    <t>Kottuvally</t>
  </si>
  <si>
    <t>Kumbalam</t>
  </si>
  <si>
    <t>Kunnathunad</t>
  </si>
  <si>
    <t>Kuttampuzha</t>
  </si>
  <si>
    <t>Kuzhuppilly</t>
  </si>
  <si>
    <t>Malayattoor Neeleswaram</t>
  </si>
  <si>
    <t>Manjalloor</t>
  </si>
  <si>
    <t>Manjapra</t>
  </si>
  <si>
    <t>Maradu_muncp</t>
  </si>
  <si>
    <t>Marady</t>
  </si>
  <si>
    <t>Mazhuvannoor</t>
  </si>
  <si>
    <t>Mookkannur</t>
  </si>
  <si>
    <t>Mudakuzha</t>
  </si>
  <si>
    <t>Mulavukad</t>
  </si>
  <si>
    <t>Mulumthuruthy</t>
  </si>
  <si>
    <t>Muvattupuzha_muncp</t>
  </si>
  <si>
    <t>Nayarambalam</t>
  </si>
  <si>
    <t>Nedumbassery</t>
  </si>
  <si>
    <t>Nellikkuzhi</t>
  </si>
  <si>
    <t>Njarakkal</t>
  </si>
  <si>
    <t>North Paravur_muncp</t>
  </si>
  <si>
    <t>Okkal</t>
  </si>
  <si>
    <t>Paingottur</t>
  </si>
  <si>
    <t>Paipra</t>
  </si>
  <si>
    <t>Palakuzha</t>
  </si>
  <si>
    <t>Pallarimangalam</t>
  </si>
  <si>
    <t>Pallippuram</t>
  </si>
  <si>
    <t>Pampakuda</t>
  </si>
  <si>
    <t>Parakkadavu</t>
  </si>
  <si>
    <t>Perumbavoor_muncp</t>
  </si>
  <si>
    <t>Piravom_muncp</t>
  </si>
  <si>
    <t>Poothrika</t>
  </si>
  <si>
    <t>Pothanikkad</t>
  </si>
  <si>
    <t>Puthenvelikara</t>
  </si>
  <si>
    <t>Ramamangalam</t>
  </si>
  <si>
    <t>Rayamangalam</t>
  </si>
  <si>
    <t>Sreemoolanagaram</t>
  </si>
  <si>
    <t>Thirumarady</t>
  </si>
  <si>
    <t>Thiruvaniyoor</t>
  </si>
  <si>
    <t>Thrikkakara_muncp</t>
  </si>
  <si>
    <t>Tripunithura_muncp</t>
  </si>
  <si>
    <t>Vadakkekara</t>
  </si>
  <si>
    <t>Vadavucode Puthen Cruz</t>
  </si>
  <si>
    <t>Varappetty</t>
  </si>
  <si>
    <t>Varapuzha</t>
  </si>
  <si>
    <t>Vazhakkulam</t>
  </si>
  <si>
    <t>Vengola</t>
  </si>
  <si>
    <t>Vengoor</t>
  </si>
  <si>
    <t>Idukki</t>
  </si>
  <si>
    <t>Adimaly</t>
  </si>
  <si>
    <t>Alakkode</t>
  </si>
  <si>
    <t>Arakulam</t>
  </si>
  <si>
    <t>Ayyappancoil</t>
  </si>
  <si>
    <t>Bisonvalley</t>
  </si>
  <si>
    <t>Chakkupallam</t>
  </si>
  <si>
    <t>Chinnakanal</t>
  </si>
  <si>
    <t>Devikulam</t>
  </si>
  <si>
    <t>Edamalakkudy</t>
  </si>
  <si>
    <t>Edavetty</t>
  </si>
  <si>
    <t>Elappara</t>
  </si>
  <si>
    <t>Erattayar</t>
  </si>
  <si>
    <t>Idukki Kanjikuzhy</t>
  </si>
  <si>
    <t>Kamakshy</t>
  </si>
  <si>
    <t>Kanchiyar</t>
  </si>
  <si>
    <t>Kanthalloor</t>
  </si>
  <si>
    <t>Karimannoor</t>
  </si>
  <si>
    <t>Karimkunnam</t>
  </si>
  <si>
    <t>Karunapuram</t>
  </si>
  <si>
    <t>Kattappana_muncp</t>
  </si>
  <si>
    <t>Kodikulam</t>
  </si>
  <si>
    <t>Kokkayar</t>
  </si>
  <si>
    <t>Konnathady</t>
  </si>
  <si>
    <t>Kudayathoor</t>
  </si>
  <si>
    <t>Kumaramangalam</t>
  </si>
  <si>
    <t>Kumily</t>
  </si>
  <si>
    <t>Manakkad</t>
  </si>
  <si>
    <t>Mankulam</t>
  </si>
  <si>
    <t>Marayoor</t>
  </si>
  <si>
    <t>Mariyapuram</t>
  </si>
  <si>
    <t>Munnar</t>
  </si>
  <si>
    <t>Muttom</t>
  </si>
  <si>
    <t>Nedumkandam</t>
  </si>
  <si>
    <t>Pallivasal</t>
  </si>
  <si>
    <t>Pampadumpara</t>
  </si>
  <si>
    <t>Peerumedu</t>
  </si>
  <si>
    <t>Peruvanthanam</t>
  </si>
  <si>
    <t>Purapuzha</t>
  </si>
  <si>
    <t>Rajakkad</t>
  </si>
  <si>
    <t>Rajakumari</t>
  </si>
  <si>
    <t>Santhanpara</t>
  </si>
  <si>
    <t>Senapathy</t>
  </si>
  <si>
    <t>Thodupuzha_muncp</t>
  </si>
  <si>
    <t>Udumbanchola</t>
  </si>
  <si>
    <t>Udumbanoor</t>
  </si>
  <si>
    <t>Upputhara</t>
  </si>
  <si>
    <t>Vandanmedu</t>
  </si>
  <si>
    <t>Vandiperiyar</t>
  </si>
  <si>
    <t>Vannappuram</t>
  </si>
  <si>
    <t>Vathikudy</t>
  </si>
  <si>
    <t>Vattavada</t>
  </si>
  <si>
    <t>Vazhathope</t>
  </si>
  <si>
    <t>Vellathooval</t>
  </si>
  <si>
    <t>Velliyamattom</t>
  </si>
  <si>
    <t>Kannur</t>
  </si>
  <si>
    <t>Alakode</t>
  </si>
  <si>
    <t>Anthoor_muncp</t>
  </si>
  <si>
    <t>Aralam</t>
  </si>
  <si>
    <t>Azhikode</t>
  </si>
  <si>
    <t>Chapparapadavu</t>
  </si>
  <si>
    <t>Chengalai</t>
  </si>
  <si>
    <t>Cherukunnu</t>
  </si>
  <si>
    <t>Cherupuzha</t>
  </si>
  <si>
    <t>Cheruthazham</t>
  </si>
  <si>
    <t>Chirakkal</t>
  </si>
  <si>
    <t>Chittariparamba</t>
  </si>
  <si>
    <t>Eramam Kuttoor</t>
  </si>
  <si>
    <t>Eruvassey</t>
  </si>
  <si>
    <t>Iritty_muncp</t>
  </si>
  <si>
    <t>Kadambur</t>
  </si>
  <si>
    <t>Kangole Alapadamba</t>
  </si>
  <si>
    <t>Kanichar</t>
  </si>
  <si>
    <t>Kannur_corp</t>
  </si>
  <si>
    <t>Karivellur Peralam</t>
  </si>
  <si>
    <t>Kelakom</t>
  </si>
  <si>
    <t>Kolayad</t>
  </si>
  <si>
    <t>Koothuparamba_muncp</t>
  </si>
  <si>
    <t>Kottayam</t>
  </si>
  <si>
    <t>Kottiyoor</t>
  </si>
  <si>
    <t>Kunhimangalam</t>
  </si>
  <si>
    <t>Kurumathur</t>
  </si>
  <si>
    <t>Kuttiattur</t>
  </si>
  <si>
    <t>Malapattom</t>
  </si>
  <si>
    <t>Malur</t>
  </si>
  <si>
    <t>Mattannur_muncp</t>
  </si>
  <si>
    <t>Mattool</t>
  </si>
  <si>
    <t>Muzhakkunnu</t>
  </si>
  <si>
    <t>Naduvil</t>
  </si>
  <si>
    <t>Padiyur kalliad</t>
  </si>
  <si>
    <t>Pappinisseri</t>
  </si>
  <si>
    <t>Pariyaram</t>
  </si>
  <si>
    <t>Pattuvam</t>
  </si>
  <si>
    <t>Payam</t>
  </si>
  <si>
    <t>Payyannur_muncp</t>
  </si>
  <si>
    <t>Payyavoor</t>
  </si>
  <si>
    <t>Peravoor</t>
  </si>
  <si>
    <t>Peringome Vayakkara</t>
  </si>
  <si>
    <t>Pinarayi</t>
  </si>
  <si>
    <t>Ramanthali</t>
  </si>
  <si>
    <t>Sreekandapuram_muncp</t>
  </si>
  <si>
    <t>Thalassery_muncp</t>
  </si>
  <si>
    <t>Thalipparamba_muncp</t>
  </si>
  <si>
    <t>Thilankeri</t>
  </si>
  <si>
    <t>Udayagiri</t>
  </si>
  <si>
    <t>Vengad</t>
  </si>
  <si>
    <t>Kasargod</t>
  </si>
  <si>
    <t>Ajanoor</t>
  </si>
  <si>
    <t>Badiyadka</t>
  </si>
  <si>
    <t>Balal</t>
  </si>
  <si>
    <t>Bedaduka</t>
  </si>
  <si>
    <t>Belloor</t>
  </si>
  <si>
    <t>Chemnad</t>
  </si>
  <si>
    <t>Chengala</t>
  </si>
  <si>
    <t>Delampady</t>
  </si>
  <si>
    <t>East Eleri</t>
  </si>
  <si>
    <t>Enmakaje</t>
  </si>
  <si>
    <t>Kallar</t>
  </si>
  <si>
    <t>Kanjhangad_muncp</t>
  </si>
  <si>
    <t>Karadka</t>
  </si>
  <si>
    <t>Kasargod_muncp</t>
  </si>
  <si>
    <t>Kinanoor Karinthalam</t>
  </si>
  <si>
    <t>Kodombellur</t>
  </si>
  <si>
    <t>Kumbadaje</t>
  </si>
  <si>
    <t>Kumbala</t>
  </si>
  <si>
    <t>Kuttikol</t>
  </si>
  <si>
    <t>Madhur</t>
  </si>
  <si>
    <t>Madikkai</t>
  </si>
  <si>
    <t>Mangalpady</t>
  </si>
  <si>
    <t>Manjewswaram</t>
  </si>
  <si>
    <t>Meenja</t>
  </si>
  <si>
    <t>Mogral Puthur</t>
  </si>
  <si>
    <t>Muliyar</t>
  </si>
  <si>
    <t>Nileshwar_muncp</t>
  </si>
  <si>
    <t>Paivalike</t>
  </si>
  <si>
    <t>Pallikkara</t>
  </si>
  <si>
    <t>Panathady</t>
  </si>
  <si>
    <t>Pilicode</t>
  </si>
  <si>
    <t>Pullurperiya</t>
  </si>
  <si>
    <t>Puthige</t>
  </si>
  <si>
    <t>Thrikkaripur</t>
  </si>
  <si>
    <t>Udma</t>
  </si>
  <si>
    <t>Vorkady</t>
  </si>
  <si>
    <t>West Eleri</t>
  </si>
  <si>
    <t>Kollam</t>
  </si>
  <si>
    <t>Adichanalloor</t>
  </si>
  <si>
    <t>Alappad</t>
  </si>
  <si>
    <t>Alayamon</t>
  </si>
  <si>
    <t>Anchal</t>
  </si>
  <si>
    <t>Ariencavu</t>
  </si>
  <si>
    <t>Chadayamangalam</t>
  </si>
  <si>
    <t>Chathannur</t>
  </si>
  <si>
    <t>Chavara</t>
  </si>
  <si>
    <t>Chirakkara</t>
  </si>
  <si>
    <t>Chithara</t>
  </si>
  <si>
    <t>Clappana</t>
  </si>
  <si>
    <t>Edamulakkal</t>
  </si>
  <si>
    <t>Elamadu</t>
  </si>
  <si>
    <t>Elampalloor</t>
  </si>
  <si>
    <t>Ezhukone</t>
  </si>
  <si>
    <t>Ittiva</t>
  </si>
  <si>
    <t>Kadakkal</t>
  </si>
  <si>
    <t>Kalluvathukkal</t>
  </si>
  <si>
    <t>Karavaloor</t>
  </si>
  <si>
    <t>Kareepra</t>
  </si>
  <si>
    <t>Karunagappally_muncp</t>
  </si>
  <si>
    <t>Kizhakkekallada</t>
  </si>
  <si>
    <t>Kollam_corp</t>
  </si>
  <si>
    <t>Kottamkara</t>
  </si>
  <si>
    <t>Kottarakara_muncp</t>
  </si>
  <si>
    <t>Kulasekharapuram</t>
  </si>
  <si>
    <t>Kulathupuzha</t>
  </si>
  <si>
    <t>Kundara</t>
  </si>
  <si>
    <t>Mayyanad</t>
  </si>
  <si>
    <t>Melila</t>
  </si>
  <si>
    <t>Mylam</t>
  </si>
  <si>
    <t>Mynagappally</t>
  </si>
  <si>
    <t>Nedumpana</t>
  </si>
  <si>
    <t>Neduvathur</t>
  </si>
  <si>
    <t>Neendakara</t>
  </si>
  <si>
    <t>Nilamel</t>
  </si>
  <si>
    <t>Oachira</t>
  </si>
  <si>
    <t>Panayam</t>
  </si>
  <si>
    <t>Panmana</t>
  </si>
  <si>
    <t>Paravoor_muncp</t>
  </si>
  <si>
    <t>Pathanapuram</t>
  </si>
  <si>
    <t>Pattazhi</t>
  </si>
  <si>
    <t>Pattazhi Vadakkekara</t>
  </si>
  <si>
    <t>Pavithreswaram</t>
  </si>
  <si>
    <t>Perayam</t>
  </si>
  <si>
    <t>Perinad</t>
  </si>
  <si>
    <t>Piravanthur</t>
  </si>
  <si>
    <t>Poothakkulam</t>
  </si>
  <si>
    <t>Pooyappally</t>
  </si>
  <si>
    <t>Poruvazhy</t>
  </si>
  <si>
    <t>Punaloor_muncp</t>
  </si>
  <si>
    <t>Sasthamcotta</t>
  </si>
  <si>
    <t>Sooranad North</t>
  </si>
  <si>
    <t>Sooranad South</t>
  </si>
  <si>
    <t>Thalavoor</t>
  </si>
  <si>
    <t>Thazhava</t>
  </si>
  <si>
    <t>Thekkumbhagom</t>
  </si>
  <si>
    <t>Thenmala</t>
  </si>
  <si>
    <t>Thevalakkara</t>
  </si>
  <si>
    <t>Thodiyoor</t>
  </si>
  <si>
    <t>Thrikkaruva</t>
  </si>
  <si>
    <t>Thrikkovilvattom</t>
  </si>
  <si>
    <t>Ummannur</t>
  </si>
  <si>
    <t>Velinallur</t>
  </si>
  <si>
    <t>Veliyam</t>
  </si>
  <si>
    <t>Vettikkavala</t>
  </si>
  <si>
    <t>Vilakudy</t>
  </si>
  <si>
    <t>West Kallada</t>
  </si>
  <si>
    <t>Yeroor</t>
  </si>
  <si>
    <t>Aimanam</t>
  </si>
  <si>
    <t>Akalakunnam</t>
  </si>
  <si>
    <t>Arpookara</t>
  </si>
  <si>
    <t>Athirampuzha</t>
  </si>
  <si>
    <t>Ayarkkunnam</t>
  </si>
  <si>
    <t>Bharananganam</t>
  </si>
  <si>
    <t>Changanassery_muncp</t>
  </si>
  <si>
    <t>Chempu</t>
  </si>
  <si>
    <t>Chirakkadavu</t>
  </si>
  <si>
    <t>Elikulam</t>
  </si>
  <si>
    <t>Erattupetta_muncp</t>
  </si>
  <si>
    <t>Erumeli</t>
  </si>
  <si>
    <t>Ettumanoor_muncp</t>
  </si>
  <si>
    <t>Kadanad</t>
  </si>
  <si>
    <t>Kadaplamattom</t>
  </si>
  <si>
    <t>Kaduthuruthy</t>
  </si>
  <si>
    <t>Kanakkari</t>
  </si>
  <si>
    <t>Kangazha</t>
  </si>
  <si>
    <t>Kanjirappally</t>
  </si>
  <si>
    <t>Karoor</t>
  </si>
  <si>
    <t>Karukachal</t>
  </si>
  <si>
    <t>Kidangoor</t>
  </si>
  <si>
    <t>Kooroppada</t>
  </si>
  <si>
    <t>Koottickal</t>
  </si>
  <si>
    <t>Koruthode</t>
  </si>
  <si>
    <t>Kottayam_muncp</t>
  </si>
  <si>
    <t>Kurichy</t>
  </si>
  <si>
    <t>Madappally</t>
  </si>
  <si>
    <t>Manarcad</t>
  </si>
  <si>
    <t>Manimala</t>
  </si>
  <si>
    <t>Manjoor</t>
  </si>
  <si>
    <t>Marangattupally</t>
  </si>
  <si>
    <t>Maravanthuruthu</t>
  </si>
  <si>
    <t>Meenachil</t>
  </si>
  <si>
    <t>Meenadom</t>
  </si>
  <si>
    <t>Melukavu</t>
  </si>
  <si>
    <t>Moonilavu</t>
  </si>
  <si>
    <t>Mulakulam</t>
  </si>
  <si>
    <t>Mundakayam</t>
  </si>
  <si>
    <t>Mutholy</t>
  </si>
  <si>
    <t>Nedumkunnam</t>
  </si>
  <si>
    <t>Neendoor</t>
  </si>
  <si>
    <t>Njeezhoor</t>
  </si>
  <si>
    <t>Paippad</t>
  </si>
  <si>
    <t>Pala_muncp</t>
  </si>
  <si>
    <t>Pallikkathode</t>
  </si>
  <si>
    <t>Pampady</t>
  </si>
  <si>
    <t>Panachikkad</t>
  </si>
  <si>
    <t>Parathode</t>
  </si>
  <si>
    <t>Poonjar</t>
  </si>
  <si>
    <t>Poonjar Thekkekara</t>
  </si>
  <si>
    <t>Puthuppally</t>
  </si>
  <si>
    <t>Ramapuram</t>
  </si>
  <si>
    <t>Teekoy</t>
  </si>
  <si>
    <t>Thalanad</t>
  </si>
  <si>
    <t>Thalappalam</t>
  </si>
  <si>
    <t>Thalayazham</t>
  </si>
  <si>
    <t>Thalayolaparambu</t>
  </si>
  <si>
    <t>Thidanad</t>
  </si>
  <si>
    <t>Thrikkodithanam</t>
  </si>
  <si>
    <t>TV Puram</t>
  </si>
  <si>
    <t>Udayanapuram</t>
  </si>
  <si>
    <t>Uzhavoor</t>
  </si>
  <si>
    <t>Vakathanam</t>
  </si>
  <si>
    <t>Vazhappally</t>
  </si>
  <si>
    <t>Vazhoor</t>
  </si>
  <si>
    <t>Vellavoor</t>
  </si>
  <si>
    <t>Velloor</t>
  </si>
  <si>
    <t>Vijayapuram</t>
  </si>
  <si>
    <t>Azhiyur</t>
  </si>
  <si>
    <t>Balusseri</t>
  </si>
  <si>
    <t>Chakittapara</t>
  </si>
  <si>
    <t>Chathamangalam</t>
  </si>
  <si>
    <t>Chelannur</t>
  </si>
  <si>
    <t>Eramala</t>
  </si>
  <si>
    <t>Feroke_muncp</t>
  </si>
  <si>
    <t>Kadalundi</t>
  </si>
  <si>
    <t>Kakkodi</t>
  </si>
  <si>
    <t>Kakkur</t>
  </si>
  <si>
    <t>Karasseri</t>
  </si>
  <si>
    <t>Kattippara</t>
  </si>
  <si>
    <t>Kavilumpara</t>
  </si>
  <si>
    <t>Kayakkodi</t>
  </si>
  <si>
    <t>Kayanna</t>
  </si>
  <si>
    <t>Keezhariyur</t>
  </si>
  <si>
    <t>Kodencheri</t>
  </si>
  <si>
    <t>Koduvally_muncp</t>
  </si>
  <si>
    <t>Koodaranji</t>
  </si>
  <si>
    <t>Kottur</t>
  </si>
  <si>
    <t>Kozhikkode_corp</t>
  </si>
  <si>
    <t>Kunnamangalam</t>
  </si>
  <si>
    <t>Kuttiadi</t>
  </si>
  <si>
    <t>Maniyur</t>
  </si>
  <si>
    <t>Mavoor</t>
  </si>
  <si>
    <t>Meppayur</t>
  </si>
  <si>
    <t>Mukkam_muncp</t>
  </si>
  <si>
    <t>Naduvannur</t>
  </si>
  <si>
    <t>Nanmanda</t>
  </si>
  <si>
    <t>Nochad</t>
  </si>
  <si>
    <t>Olavanna</t>
  </si>
  <si>
    <t>Omassery</t>
  </si>
  <si>
    <t>Panangad</t>
  </si>
  <si>
    <t>Payyoli_muncp</t>
  </si>
  <si>
    <t>Perambra</t>
  </si>
  <si>
    <t>Peruvayal</t>
  </si>
  <si>
    <t>Puthuppady</t>
  </si>
  <si>
    <t>Quilandy_muncp</t>
  </si>
  <si>
    <t>Ramanattukara_muncp</t>
  </si>
  <si>
    <t>Thalakulathur</t>
  </si>
  <si>
    <t>Thamarasseri</t>
  </si>
  <si>
    <t>Thiruvambadi</t>
  </si>
  <si>
    <t>Ulliyeri</t>
  </si>
  <si>
    <t>Unnikulum</t>
  </si>
  <si>
    <t>Vadakara_muncp</t>
  </si>
  <si>
    <t>Velom</t>
  </si>
  <si>
    <t>Villiyappally</t>
  </si>
  <si>
    <t>Malappuram</t>
  </si>
  <si>
    <t>Abdul Rahiman Nagar</t>
  </si>
  <si>
    <t>Alamcode</t>
  </si>
  <si>
    <t>Aliparamba</t>
  </si>
  <si>
    <t>Amarambalam</t>
  </si>
  <si>
    <t>Angadipuram</t>
  </si>
  <si>
    <t>Areekkode</t>
  </si>
  <si>
    <t>Chaliyar</t>
  </si>
  <si>
    <t>Chekkode</t>
  </si>
  <si>
    <t>Chelambra</t>
  </si>
  <si>
    <t>Cherukavu</t>
  </si>
  <si>
    <t>Chokkad</t>
  </si>
  <si>
    <t>Chungathara</t>
  </si>
  <si>
    <t>Edakkara</t>
  </si>
  <si>
    <t>Edappal</t>
  </si>
  <si>
    <t>Edappatta</t>
  </si>
  <si>
    <t>Edarikode</t>
  </si>
  <si>
    <t>Edavanna</t>
  </si>
  <si>
    <t>Elamkulam</t>
  </si>
  <si>
    <t>Kalikavu</t>
  </si>
  <si>
    <t>Kalpakancheri</t>
  </si>
  <si>
    <t>Kannamangalam</t>
  </si>
  <si>
    <t>Karulai</t>
  </si>
  <si>
    <t>Karuvarakundu</t>
  </si>
  <si>
    <t>Kavannur</t>
  </si>
  <si>
    <t>Keezhattur</t>
  </si>
  <si>
    <t>Keezhuparamba</t>
  </si>
  <si>
    <t>Kondotty_muncp</t>
  </si>
  <si>
    <t>Kottakkal_muncp</t>
  </si>
  <si>
    <t>Kuruva</t>
  </si>
  <si>
    <t>Kuttippuram</t>
  </si>
  <si>
    <t>Kuzhimanna</t>
  </si>
  <si>
    <t>Malappuram_muncp</t>
  </si>
  <si>
    <t>Mampad</t>
  </si>
  <si>
    <t>Mangalam</t>
  </si>
  <si>
    <t>Manjeri_muncp</t>
  </si>
  <si>
    <t>Maranchery</t>
  </si>
  <si>
    <t>Moonniyur</t>
  </si>
  <si>
    <t>Moothedam</t>
  </si>
  <si>
    <t>Morayur</t>
  </si>
  <si>
    <t>Nannamukku</t>
  </si>
  <si>
    <t>Nilambur_muncp</t>
  </si>
  <si>
    <t>Niramaruthoor</t>
  </si>
  <si>
    <t>Pallickal</t>
  </si>
  <si>
    <t>Pandikkad</t>
  </si>
  <si>
    <t>Parappanangadi_muncp</t>
  </si>
  <si>
    <t>Parappur</t>
  </si>
  <si>
    <t>Perinthalmanna_muncp</t>
  </si>
  <si>
    <t>Perumpadappu</t>
  </si>
  <si>
    <t>Peruvallur</t>
  </si>
  <si>
    <t>Ponmala</t>
  </si>
  <si>
    <t>Ponmundam</t>
  </si>
  <si>
    <t>Ponnani_muncp</t>
  </si>
  <si>
    <t>Porur</t>
  </si>
  <si>
    <t>Pulamanthole</t>
  </si>
  <si>
    <t>Pulikkal</t>
  </si>
  <si>
    <t>Purathur</t>
  </si>
  <si>
    <t>Tanalur</t>
  </si>
  <si>
    <t>Tanur_muncp</t>
  </si>
  <si>
    <t>Tavanur</t>
  </si>
  <si>
    <t>Thalakkad</t>
  </si>
  <si>
    <t>Thazhekode</t>
  </si>
  <si>
    <t>Thenhippalam</t>
  </si>
  <si>
    <t>Thennala</t>
  </si>
  <si>
    <t>Thirunavaya</t>
  </si>
  <si>
    <t>Thirur_muncp</t>
  </si>
  <si>
    <t>Thiruvali</t>
  </si>
  <si>
    <t>Thuvvur</t>
  </si>
  <si>
    <t>Tirurangadi_muncp</t>
  </si>
  <si>
    <t>Trikkalangode</t>
  </si>
  <si>
    <t>Triprangode</t>
  </si>
  <si>
    <t>Uragam</t>
  </si>
  <si>
    <t>Urangattiri</t>
  </si>
  <si>
    <t>Valanchery_muncp</t>
  </si>
  <si>
    <t>Vallikkunnu</t>
  </si>
  <si>
    <t>Vattamkulam</t>
  </si>
  <si>
    <t>Vazhakkad</t>
  </si>
  <si>
    <t>Vazhikkadavu</t>
  </si>
  <si>
    <t>Veliyancode</t>
  </si>
  <si>
    <t>Vengara</t>
  </si>
  <si>
    <t>Vettathur</t>
  </si>
  <si>
    <t>Vettom</t>
  </si>
  <si>
    <t>Wandoor</t>
  </si>
  <si>
    <t>Palakkad</t>
  </si>
  <si>
    <t>Agali</t>
  </si>
  <si>
    <t>Akathethara</t>
  </si>
  <si>
    <t>Alanallur</t>
  </si>
  <si>
    <t>Ambalapara</t>
  </si>
  <si>
    <t>Anakkara</t>
  </si>
  <si>
    <t>Ayiloor</t>
  </si>
  <si>
    <t>Chalavara</t>
  </si>
  <si>
    <t>Chalisseri</t>
  </si>
  <si>
    <t>Chittoor Thathamangalam_m</t>
  </si>
  <si>
    <t>Elappully</t>
  </si>
  <si>
    <t>Erimayur</t>
  </si>
  <si>
    <t>Eruthempathy</t>
  </si>
  <si>
    <t>Kadampazhipuram</t>
  </si>
  <si>
    <t>Kanjirapuzha</t>
  </si>
  <si>
    <t>Kannadi</t>
  </si>
  <si>
    <t>Kannambra</t>
  </si>
  <si>
    <t>Kappur</t>
  </si>
  <si>
    <t>Karakurissi</t>
  </si>
  <si>
    <t>Karimba</t>
  </si>
  <si>
    <t>Karimpuzha</t>
  </si>
  <si>
    <t>Kavassery</t>
  </si>
  <si>
    <t>Keralassery</t>
  </si>
  <si>
    <t>Kizhakkancherry</t>
  </si>
  <si>
    <t>Kodumba</t>
  </si>
  <si>
    <t>Koduvayur</t>
  </si>
  <si>
    <t>Kollengode</t>
  </si>
  <si>
    <t>Kongad</t>
  </si>
  <si>
    <t>Koppam</t>
  </si>
  <si>
    <t>Kottappadam</t>
  </si>
  <si>
    <t>Kottayi</t>
  </si>
  <si>
    <t>Kozhinjampara</t>
  </si>
  <si>
    <t>Kulukkallur</t>
  </si>
  <si>
    <t>Kumaramputhur</t>
  </si>
  <si>
    <t>Kuthanoor</t>
  </si>
  <si>
    <t>Kuzhalmannam</t>
  </si>
  <si>
    <t>Lakkidi-perur</t>
  </si>
  <si>
    <t>Malampuzha</t>
  </si>
  <si>
    <t>Mankara</t>
  </si>
  <si>
    <t>Mannarkad_muncp</t>
  </si>
  <si>
    <t>Mannur</t>
  </si>
  <si>
    <t>Marutharode</t>
  </si>
  <si>
    <t>Mathur</t>
  </si>
  <si>
    <t>Mundur</t>
  </si>
  <si>
    <t>Muthalamada</t>
  </si>
  <si>
    <t>Nagalassery</t>
  </si>
  <si>
    <t>Nalleppilly</t>
  </si>
  <si>
    <t>Nellaya</t>
  </si>
  <si>
    <t>Nelliampathy</t>
  </si>
  <si>
    <t>Nemmara</t>
  </si>
  <si>
    <t>Ongallur</t>
  </si>
  <si>
    <t>Ottappalam_muncp</t>
  </si>
  <si>
    <t>Palakkad_muncp</t>
  </si>
  <si>
    <t>Pallassana</t>
  </si>
  <si>
    <t>Parali</t>
  </si>
  <si>
    <t>Paruthur</t>
  </si>
  <si>
    <t>Pattambi_muncp</t>
  </si>
  <si>
    <t>Pattencherry</t>
  </si>
  <si>
    <t>Pattithara</t>
  </si>
  <si>
    <t>Peringottukurissi</t>
  </si>
  <si>
    <t>Perumatty</t>
  </si>
  <si>
    <t>Peruvemba</t>
  </si>
  <si>
    <t>Pirayiri</t>
  </si>
  <si>
    <t>Pookkottukavu</t>
  </si>
  <si>
    <t>Puducode</t>
  </si>
  <si>
    <t>Puduppariyaram</t>
  </si>
  <si>
    <t>Pudur</t>
  </si>
  <si>
    <t>Pudusseri</t>
  </si>
  <si>
    <t>Puthunagaram</t>
  </si>
  <si>
    <t>Sholayar</t>
  </si>
  <si>
    <t>Shornur_muncp</t>
  </si>
  <si>
    <t>Sreekrishnapuram</t>
  </si>
  <si>
    <t>Tachampara</t>
  </si>
  <si>
    <t>Tarur</t>
  </si>
  <si>
    <t>Thenkara</t>
  </si>
  <si>
    <t>Thenkurissi</t>
  </si>
  <si>
    <t>Thirumittacode</t>
  </si>
  <si>
    <t>Thiruvegapura</t>
  </si>
  <si>
    <t>Thrikkadeeri</t>
  </si>
  <si>
    <t>Thrithala</t>
  </si>
  <si>
    <t>Vadakarapathy</t>
  </si>
  <si>
    <t>Vadakkancheri</t>
  </si>
  <si>
    <t>Vadavannur</t>
  </si>
  <si>
    <t>Vallapuzha</t>
  </si>
  <si>
    <t>Vandazhy</t>
  </si>
  <si>
    <t>Vellinezhi</t>
  </si>
  <si>
    <t>Vilayur</t>
  </si>
  <si>
    <t>Pathanamthitta</t>
  </si>
  <si>
    <t>Adoor_muncp</t>
  </si>
  <si>
    <t>Anicadu</t>
  </si>
  <si>
    <t>Aranmula</t>
  </si>
  <si>
    <t>Aruvapulam</t>
  </si>
  <si>
    <t>Ayiroor</t>
  </si>
  <si>
    <t>Chenneerkara</t>
  </si>
  <si>
    <t>Cherukole</t>
  </si>
  <si>
    <t>Chittar</t>
  </si>
  <si>
    <t>Elanthoor</t>
  </si>
  <si>
    <t>Enadimangalam</t>
  </si>
  <si>
    <t>Erathu</t>
  </si>
  <si>
    <t>Eraviperoor</t>
  </si>
  <si>
    <t>Ezhamkulam</t>
  </si>
  <si>
    <t>Ezhumattoor</t>
  </si>
  <si>
    <t>Kadampanadu</t>
  </si>
  <si>
    <t>Kadapra</t>
  </si>
  <si>
    <t>Kalanjoor</t>
  </si>
  <si>
    <t>Kallooppara</t>
  </si>
  <si>
    <t>Kaviyoor</t>
  </si>
  <si>
    <t>Kodumon</t>
  </si>
  <si>
    <t>Koipuram</t>
  </si>
  <si>
    <t>Konni</t>
  </si>
  <si>
    <t>Kottanadu</t>
  </si>
  <si>
    <t>Kottangal</t>
  </si>
  <si>
    <t>Kozhencherry</t>
  </si>
  <si>
    <t>Kulanada</t>
  </si>
  <si>
    <t>Kunnathanam</t>
  </si>
  <si>
    <t>Kuttoor</t>
  </si>
  <si>
    <t>Malayalapuzha</t>
  </si>
  <si>
    <t>Mallapuzhassery</t>
  </si>
  <si>
    <t>Mezhuveli</t>
  </si>
  <si>
    <t>Naranammoozhy</t>
  </si>
  <si>
    <t>Nedumpuram</t>
  </si>
  <si>
    <t>Niranam</t>
  </si>
  <si>
    <t>Omallur</t>
  </si>
  <si>
    <t>Pandalam_muncp</t>
  </si>
  <si>
    <t>Pathanamthitta_muncp</t>
  </si>
  <si>
    <t>Peringara</t>
  </si>
  <si>
    <t>Pramadom</t>
  </si>
  <si>
    <t>Puramattom</t>
  </si>
  <si>
    <t>Ranni</t>
  </si>
  <si>
    <t>Ranni Pazhavangadi</t>
  </si>
  <si>
    <t>Ranni Perunad</t>
  </si>
  <si>
    <t>Seethathodu</t>
  </si>
  <si>
    <t>Thannithodu</t>
  </si>
  <si>
    <t>Thiruvalla_muncp</t>
  </si>
  <si>
    <t>Vadasserikkara</t>
  </si>
  <si>
    <t>Vallicode</t>
  </si>
  <si>
    <t>Vechuchira</t>
  </si>
  <si>
    <t>Thiruvananthapuram</t>
  </si>
  <si>
    <t>Amboori</t>
  </si>
  <si>
    <t>Anad</t>
  </si>
  <si>
    <t>Andoorkonam</t>
  </si>
  <si>
    <t>Anjuthengu</t>
  </si>
  <si>
    <t>Aruvikkara</t>
  </si>
  <si>
    <t>Aryanad</t>
  </si>
  <si>
    <t>Aryancode</t>
  </si>
  <si>
    <t>Athiyannoor</t>
  </si>
  <si>
    <t>Attingal_muncp</t>
  </si>
  <si>
    <t>Azhoor</t>
  </si>
  <si>
    <t>Balaramapuram</t>
  </si>
  <si>
    <t>Chemmaruthy</t>
  </si>
  <si>
    <t>Chenkal</t>
  </si>
  <si>
    <t>Cherunniyoor</t>
  </si>
  <si>
    <t>Chirayinkeezhu</t>
  </si>
  <si>
    <t>Elakamon</t>
  </si>
  <si>
    <t>Kadakkavoor</t>
  </si>
  <si>
    <t>Kadinamkulam</t>
  </si>
  <si>
    <t>Kallara</t>
  </si>
  <si>
    <t>Kallikkadu</t>
  </si>
  <si>
    <t>Kalliyoor</t>
  </si>
  <si>
    <t>Kanjiramkulam</t>
  </si>
  <si>
    <t>Karakulam</t>
  </si>
  <si>
    <t>Karavaram</t>
  </si>
  <si>
    <t>Karode</t>
  </si>
  <si>
    <t>Karumkulam</t>
  </si>
  <si>
    <t>Kattakkada</t>
  </si>
  <si>
    <t>Kizhuvilam</t>
  </si>
  <si>
    <t>Kollayil</t>
  </si>
  <si>
    <t>Kottukal</t>
  </si>
  <si>
    <t>Kulathoor</t>
  </si>
  <si>
    <t>Kunnathukal</t>
  </si>
  <si>
    <t>Kuttichal</t>
  </si>
  <si>
    <t>Madavoor</t>
  </si>
  <si>
    <t>Malayinkeezh</t>
  </si>
  <si>
    <t>Manamboor</t>
  </si>
  <si>
    <t>Mangalapuram</t>
  </si>
  <si>
    <t>Manickal</t>
  </si>
  <si>
    <t>Maranalloor</t>
  </si>
  <si>
    <t>Mudakkal</t>
  </si>
  <si>
    <t>Nagaroor</t>
  </si>
  <si>
    <t>Nanniyode</t>
  </si>
  <si>
    <t>Navaikulam</t>
  </si>
  <si>
    <t>Nedumangad_muncp</t>
  </si>
  <si>
    <t>Nellanad</t>
  </si>
  <si>
    <t>Neyyattinkara_muncp</t>
  </si>
  <si>
    <t>Ottasekharamangalam</t>
  </si>
  <si>
    <t>Ottoor</t>
  </si>
  <si>
    <t>Pallichal</t>
  </si>
  <si>
    <t>Panavoor</t>
  </si>
  <si>
    <t>Pangode</t>
  </si>
  <si>
    <t>Parassala</t>
  </si>
  <si>
    <t>Pazhayakunnummel</t>
  </si>
  <si>
    <t>Peringammala</t>
  </si>
  <si>
    <t>Perumkadavila</t>
  </si>
  <si>
    <t>Poovachal</t>
  </si>
  <si>
    <t>Poovar</t>
  </si>
  <si>
    <t>Pothencode</t>
  </si>
  <si>
    <t>Pulimath</t>
  </si>
  <si>
    <t>Pullampara</t>
  </si>
  <si>
    <t>Thiruppuram</t>
  </si>
  <si>
    <t>Thiruvananthapuram_corp</t>
  </si>
  <si>
    <t>Tholicode</t>
  </si>
  <si>
    <t>Uzhamalakkal</t>
  </si>
  <si>
    <t>Vakkom</t>
  </si>
  <si>
    <t>Vamanapuram</t>
  </si>
  <si>
    <t>Varkala_muncp</t>
  </si>
  <si>
    <t>Vellanad</t>
  </si>
  <si>
    <t>Vellarada</t>
  </si>
  <si>
    <t>Vembayam</t>
  </si>
  <si>
    <t>Venganoor</t>
  </si>
  <si>
    <t>Vettoor</t>
  </si>
  <si>
    <t>Vilappil</t>
  </si>
  <si>
    <t>Vilavoorkkal</t>
  </si>
  <si>
    <t>Vithura</t>
  </si>
  <si>
    <t>Thrissur</t>
  </si>
  <si>
    <t>Adat</t>
  </si>
  <si>
    <t>Alagappa Nagar</t>
  </si>
  <si>
    <t>Alur</t>
  </si>
  <si>
    <t>Annamanada</t>
  </si>
  <si>
    <t>Anthikkad</t>
  </si>
  <si>
    <t>Arimpoor</t>
  </si>
  <si>
    <t>Athirappally</t>
  </si>
  <si>
    <t>Chalakkudy_muncp</t>
  </si>
  <si>
    <t>Chavakkad_muncp</t>
  </si>
  <si>
    <t>Chazhoor</t>
  </si>
  <si>
    <t>Chelakkara</t>
  </si>
  <si>
    <t>Cherpu</t>
  </si>
  <si>
    <t>Choondal</t>
  </si>
  <si>
    <t>Desamangalam</t>
  </si>
  <si>
    <t>Edathiruthy</t>
  </si>
  <si>
    <t>Edavilangu</t>
  </si>
  <si>
    <t>Elavally</t>
  </si>
  <si>
    <t>Engandiyur</t>
  </si>
  <si>
    <t>Eriyad</t>
  </si>
  <si>
    <t>Erumapetty</t>
  </si>
  <si>
    <t>Guruvayoor_muncp</t>
  </si>
  <si>
    <t>Irinjalakkuda_muncp</t>
  </si>
  <si>
    <t>Kadangode</t>
  </si>
  <si>
    <t>Kadappuram</t>
  </si>
  <si>
    <t>Kadavallur</t>
  </si>
  <si>
    <t>Kaipamangalam</t>
  </si>
  <si>
    <t>Kaiparamba</t>
  </si>
  <si>
    <t>Karalam</t>
  </si>
  <si>
    <t>Kattakampal</t>
  </si>
  <si>
    <t>Kattur</t>
  </si>
  <si>
    <t>Kodakara</t>
  </si>
  <si>
    <t>Kodassery</t>
  </si>
  <si>
    <t>Kodungalloor_muncp</t>
  </si>
  <si>
    <t>Kondazhy</t>
  </si>
  <si>
    <t>Koratty</t>
  </si>
  <si>
    <t>Kunnamkulam_muncp</t>
  </si>
  <si>
    <t>Kuzhur</t>
  </si>
  <si>
    <t>Madakkathara</t>
  </si>
  <si>
    <t>Mala</t>
  </si>
  <si>
    <t>Manalur</t>
  </si>
  <si>
    <t>Mathilakam</t>
  </si>
  <si>
    <t>Mattathur</t>
  </si>
  <si>
    <t>Melur</t>
  </si>
  <si>
    <t>Mulakunnathukavu</t>
  </si>
  <si>
    <t>Mullassery</t>
  </si>
  <si>
    <t>Mullurkara</t>
  </si>
  <si>
    <t>Muriyad</t>
  </si>
  <si>
    <t>Nadathara</t>
  </si>
  <si>
    <t>Nattika</t>
  </si>
  <si>
    <t>Nenmanikkara</t>
  </si>
  <si>
    <t>Orumanayur</t>
  </si>
  <si>
    <t>Pananchery</t>
  </si>
  <si>
    <t>Panjal</t>
  </si>
  <si>
    <t>Paralam</t>
  </si>
  <si>
    <t>Parappukkara</t>
  </si>
  <si>
    <t>Pavaratty</t>
  </si>
  <si>
    <t>Pazhayannur</t>
  </si>
  <si>
    <t>Poomangalam</t>
  </si>
  <si>
    <t>Porkulam</t>
  </si>
  <si>
    <t>Poyya</t>
  </si>
  <si>
    <t>Pudukkad</t>
  </si>
  <si>
    <t>Punnayur</t>
  </si>
  <si>
    <t>Punnayurkulam</t>
  </si>
  <si>
    <t>Puthenchira</t>
  </si>
  <si>
    <t>Puthur</t>
  </si>
  <si>
    <t>Sree Narayanapuram</t>
  </si>
  <si>
    <t>Talikulam</t>
  </si>
  <si>
    <t>Thanniyam</t>
  </si>
  <si>
    <t>Thekkumkara</t>
  </si>
  <si>
    <t>Thiruvilwamala</t>
  </si>
  <si>
    <t>Tholur</t>
  </si>
  <si>
    <t>Thrissur_corp</t>
  </si>
  <si>
    <t>Vadekkekad</t>
  </si>
  <si>
    <t>Valappad</t>
  </si>
  <si>
    <t>Vallathol Nagar</t>
  </si>
  <si>
    <t>Varandarappilly</t>
  </si>
  <si>
    <t>Varavoor</t>
  </si>
  <si>
    <t>Vatanappilly</t>
  </si>
  <si>
    <t>Vellangallur</t>
  </si>
  <si>
    <t>Velukara</t>
  </si>
  <si>
    <t>Velur</t>
  </si>
  <si>
    <t>Venkitangu</t>
  </si>
  <si>
    <t>Wadakanchery_muncp</t>
  </si>
  <si>
    <t>Wayanad</t>
  </si>
  <si>
    <t>Ambalavayal</t>
  </si>
  <si>
    <t>Edavaka</t>
  </si>
  <si>
    <t>Kalpetta_muncp</t>
  </si>
  <si>
    <t>Kaniambetta</t>
  </si>
  <si>
    <t>Kottathara</t>
  </si>
  <si>
    <t>Mananthavady_muncp</t>
  </si>
  <si>
    <t>Meenangadi</t>
  </si>
  <si>
    <t>Meppadi</t>
  </si>
  <si>
    <t>Mullamkolly</t>
  </si>
  <si>
    <t>Muppainadu</t>
  </si>
  <si>
    <t>Mutil</t>
  </si>
  <si>
    <t>Nenmeni</t>
  </si>
  <si>
    <t>Noolpuzha</t>
  </si>
  <si>
    <t>Padinharethara</t>
  </si>
  <si>
    <t>Panamaram</t>
  </si>
  <si>
    <t>Poothadi</t>
  </si>
  <si>
    <t>Pozhuthana</t>
  </si>
  <si>
    <t>Pulpally</t>
  </si>
  <si>
    <t>Sulthan Bathery_muncp</t>
  </si>
  <si>
    <t>Thariyode</t>
  </si>
  <si>
    <t>Thavinhal</t>
  </si>
  <si>
    <t>Thirunelly</t>
  </si>
  <si>
    <t>Thondernad</t>
  </si>
  <si>
    <t>Vellamunda</t>
  </si>
  <si>
    <t>Vengappally</t>
  </si>
  <si>
    <t>Vythiri</t>
  </si>
  <si>
    <t>DISTRICT</t>
  </si>
  <si>
    <t>LOCAL BODY</t>
  </si>
  <si>
    <t>LANDLESS HPMELESS</t>
  </si>
  <si>
    <t>HOMELESS HAVING LAND</t>
  </si>
  <si>
    <t>TOTAL</t>
  </si>
  <si>
    <t>District Total</t>
  </si>
  <si>
    <t>Avanur</t>
  </si>
  <si>
    <t>Avinissery</t>
  </si>
  <si>
    <t>Chowwannur</t>
  </si>
  <si>
    <t>Kadukutty</t>
  </si>
  <si>
    <t>Kandanassery</t>
  </si>
  <si>
    <t>Kolazhy</t>
  </si>
  <si>
    <t>Padiyur</t>
  </si>
  <si>
    <t>Perinjanam</t>
  </si>
  <si>
    <t>Trikkur</t>
  </si>
  <si>
    <t>Vallachira</t>
  </si>
  <si>
    <t>Edava</t>
  </si>
  <si>
    <t>Kilimanoor</t>
  </si>
  <si>
    <t>Mallappally</t>
  </si>
  <si>
    <t>Mylapra</t>
  </si>
  <si>
    <t>Naranganam</t>
  </si>
  <si>
    <t>Pandalam Thekkekara</t>
  </si>
  <si>
    <t>Ranni Angadi</t>
  </si>
  <si>
    <t>Thottapuzhassery</t>
  </si>
  <si>
    <t>Thumpamon</t>
  </si>
  <si>
    <t>Alathur</t>
  </si>
  <si>
    <t>Ananganadi</t>
  </si>
  <si>
    <t>Cherpulassery_muncp</t>
  </si>
  <si>
    <t>Elavancherry</t>
  </si>
  <si>
    <t>Melarcode</t>
  </si>
  <si>
    <t>Muthuthala</t>
  </si>
  <si>
    <t>Polpully</t>
  </si>
  <si>
    <t>Thachanattukara</t>
  </si>
  <si>
    <t>Vaniamkulam</t>
  </si>
  <si>
    <t>Anakkayam</t>
  </si>
  <si>
    <t>Athavanad</t>
  </si>
  <si>
    <t>Cheriyamundam</t>
  </si>
  <si>
    <t>Edayoor</t>
  </si>
  <si>
    <t>Irimbiliyam</t>
  </si>
  <si>
    <t>Kodur</t>
  </si>
  <si>
    <t>Koottilangadi</t>
  </si>
  <si>
    <t>Makkaraparamba</t>
  </si>
  <si>
    <t>Mankada</t>
  </si>
  <si>
    <t>Marakkara</t>
  </si>
  <si>
    <t>Melattur</t>
  </si>
  <si>
    <t>Moorkkanad</t>
  </si>
  <si>
    <t>Muthuvallur</t>
  </si>
  <si>
    <t>Nannambra</t>
  </si>
  <si>
    <t>Othukkungal</t>
  </si>
  <si>
    <t>Ozhur</t>
  </si>
  <si>
    <t>Perumana klari</t>
  </si>
  <si>
    <t>Pookkottur</t>
  </si>
  <si>
    <t>Pulpatta</t>
  </si>
  <si>
    <t>Puzhakkattiri</t>
  </si>
  <si>
    <t>Valavannur</t>
  </si>
  <si>
    <t>Vazhayur</t>
  </si>
  <si>
    <t>Arikulam</t>
  </si>
  <si>
    <t>Atholi</t>
  </si>
  <si>
    <t>Ayancheri</t>
  </si>
  <si>
    <t>Changaroth</t>
  </si>
  <si>
    <t>Chemanachery</t>
  </si>
  <si>
    <t>Chengottukavu</t>
  </si>
  <si>
    <t>Cheruvannur</t>
  </si>
  <si>
    <t>Chorode</t>
  </si>
  <si>
    <t>Edacheri</t>
  </si>
  <si>
    <t>Kizhakkoth</t>
  </si>
  <si>
    <t>Kodiyathur</t>
  </si>
  <si>
    <t>Koorachundu</t>
  </si>
  <si>
    <t>Koothali</t>
  </si>
  <si>
    <t>Kunnummal</t>
  </si>
  <si>
    <t>Kuruvattur</t>
  </si>
  <si>
    <t>Maruthomkara</t>
  </si>
  <si>
    <t>Moodadi</t>
  </si>
  <si>
    <t>Nadapuram</t>
  </si>
  <si>
    <t>Narikunni</t>
  </si>
  <si>
    <t>Naripetta</t>
  </si>
  <si>
    <t>Perumanna</t>
  </si>
  <si>
    <t>Purameri</t>
  </si>
  <si>
    <t>Thikkodi</t>
  </si>
  <si>
    <t>Thiruvallur</t>
  </si>
  <si>
    <t>Thuneri</t>
  </si>
  <si>
    <t>Thurayur</t>
  </si>
  <si>
    <t>Kozhuvanal</t>
  </si>
  <si>
    <t>Kumarakom</t>
  </si>
  <si>
    <t>Thiruvarpu</t>
  </si>
  <si>
    <t>Vaikom_muncp</t>
  </si>
  <si>
    <t>Vechoor</t>
  </si>
  <si>
    <t>Kulakkada</t>
  </si>
  <si>
    <t>Kummil</t>
  </si>
  <si>
    <t>Kunnathur</t>
  </si>
  <si>
    <t>Muntrothuruthu</t>
  </si>
  <si>
    <t>Cheruvathur</t>
  </si>
  <si>
    <t>Padne</t>
  </si>
  <si>
    <t>Valiyaparamba</t>
  </si>
  <si>
    <t>Ancharakandy</t>
  </si>
  <si>
    <t>Chembilode</t>
  </si>
  <si>
    <t>Chokli</t>
  </si>
  <si>
    <t>Dharmadom</t>
  </si>
  <si>
    <t>Eranholi</t>
  </si>
  <si>
    <t>Ezhome</t>
  </si>
  <si>
    <t>Kadirur</t>
  </si>
  <si>
    <t>Kalliasseri</t>
  </si>
  <si>
    <t>Kannapuram</t>
  </si>
  <si>
    <t>Keezhallur</t>
  </si>
  <si>
    <t>Kolacherry</t>
  </si>
  <si>
    <t>Koodali</t>
  </si>
  <si>
    <t>Madayi</t>
  </si>
  <si>
    <t>Mayyil</t>
  </si>
  <si>
    <t>Munderi</t>
  </si>
  <si>
    <t>Muzhappilangad</t>
  </si>
  <si>
    <t>Narath</t>
  </si>
  <si>
    <t>New Mahi</t>
  </si>
  <si>
    <t>Panoor_muncp</t>
  </si>
  <si>
    <t>Peralasseri</t>
  </si>
  <si>
    <t>Valapattanam</t>
  </si>
  <si>
    <t>Amballur</t>
  </si>
  <si>
    <t>Kadamakudy</t>
  </si>
  <si>
    <t>Kumbalangy</t>
  </si>
  <si>
    <t>Kunnukara</t>
  </si>
  <si>
    <t>Maneed</t>
  </si>
  <si>
    <t>Pindimana</t>
  </si>
  <si>
    <t>Udayamperur</t>
  </si>
  <si>
    <t>Valakom</t>
  </si>
  <si>
    <t>Chennithala Thriperumthur</t>
  </si>
  <si>
    <t>Kadakkarappally</t>
  </si>
  <si>
    <t>Kanjikuzhi</t>
  </si>
  <si>
    <t>Karuvatta</t>
  </si>
  <si>
    <t>Mavelikkara_muncp</t>
  </si>
  <si>
    <t>Muttar</t>
  </si>
  <si>
    <t>Pulinkunnu</t>
  </si>
  <si>
    <t>Ramankari</t>
  </si>
  <si>
    <t>Thakazhi</t>
  </si>
  <si>
    <t>Kozhikode</t>
  </si>
  <si>
    <t>Pathanamthittah</t>
  </si>
  <si>
    <t>Total</t>
  </si>
  <si>
    <t>LANDLESS HOMELESS</t>
  </si>
  <si>
    <t>Landless General Category households - sorted in descending order</t>
  </si>
  <si>
    <t>Homeless General Category households - sorted in descending order</t>
  </si>
  <si>
    <t>Kasaragod</t>
  </si>
  <si>
    <t>Budhannoor</t>
  </si>
  <si>
    <t>Chennithala Thripperumthura</t>
  </si>
  <si>
    <t>Karthigappally</t>
  </si>
  <si>
    <t>Mavelikkara Thamarakulam</t>
  </si>
  <si>
    <t>Chennamangalam</t>
  </si>
  <si>
    <t>Mulavucaud</t>
  </si>
  <si>
    <t>Mulamthuruthy</t>
  </si>
  <si>
    <t>Nellikuzhi</t>
  </si>
  <si>
    <t>Puthrukka</t>
  </si>
  <si>
    <t>Bisonvally</t>
  </si>
  <si>
    <t>Edamalakudy</t>
  </si>
  <si>
    <t>Vandenmed</t>
  </si>
  <si>
    <t>Vattikudy</t>
  </si>
  <si>
    <t>Eruvessi</t>
  </si>
  <si>
    <t>Eranjoli</t>
  </si>
  <si>
    <t>Ezhone</t>
  </si>
  <si>
    <t>Kadamboor</t>
  </si>
  <si>
    <t>Kankole Alapadamba</t>
  </si>
  <si>
    <t>Karivellur Paralam</t>
  </si>
  <si>
    <t>Keezhalloor</t>
  </si>
  <si>
    <t>Kuttiattor</t>
  </si>
  <si>
    <t>Padiyurkalliad</t>
  </si>
  <si>
    <t>Trippangottur</t>
  </si>
  <si>
    <t>Ulickal</t>
  </si>
  <si>
    <t>Kinanoor Karindalam</t>
  </si>
  <si>
    <t>Kodom­Beloor</t>
  </si>
  <si>
    <t>Manjeswhar</t>
  </si>
  <si>
    <t>Uduma</t>
  </si>
  <si>
    <t>Aryankavu</t>
  </si>
  <si>
    <t>Elambalur</t>
  </si>
  <si>
    <t>Mundrothuruthu</t>
  </si>
  <si>
    <t>Thekkumbhagam</t>
  </si>
  <si>
    <t>Eroor</t>
  </si>
  <si>
    <t>Kootickal</t>
  </si>
  <si>
    <t>Koruthod</t>
  </si>
  <si>
    <t>Manarkkad</t>
  </si>
  <si>
    <t>Arikkulam</t>
  </si>
  <si>
    <t>Azhiyoor</t>
  </si>
  <si>
    <t>Balussery</t>
  </si>
  <si>
    <t>Chakkittapara</t>
  </si>
  <si>
    <t>Chemanchery</t>
  </si>
  <si>
    <t>Karassery</t>
  </si>
  <si>
    <t>Keezhariyoor</t>
  </si>
  <si>
    <t>Kuthali</t>
  </si>
  <si>
    <t>Maniyoor</t>
  </si>
  <si>
    <t>Meppayyur</t>
  </si>
  <si>
    <t>Narikkuni</t>
  </si>
  <si>
    <t>Narippetta</t>
  </si>
  <si>
    <t>Puduppady</t>
  </si>
  <si>
    <t>Thalakkulathur</t>
  </si>
  <si>
    <t>Thamarassery</t>
  </si>
  <si>
    <t>Unnikulam</t>
  </si>
  <si>
    <t>Villiappally</t>
  </si>
  <si>
    <t>Aliparambu</t>
  </si>
  <si>
    <t>Areekode</t>
  </si>
  <si>
    <t>Chokkadu</t>
  </si>
  <si>
    <t>Irimbilayam</t>
  </si>
  <si>
    <t>Kizhuparambu</t>
  </si>
  <si>
    <t>Kodoor</t>
  </si>
  <si>
    <t>Mambad</t>
  </si>
  <si>
    <t>Marancheri</t>
  </si>
  <si>
    <t>Niramaruthur</t>
  </si>
  <si>
    <t>Pallikkal</t>
  </si>
  <si>
    <t>Perumannaclari</t>
  </si>
  <si>
    <t>Perumpadappa</t>
  </si>
  <si>
    <t>Peruvalloor</t>
  </si>
  <si>
    <t>Pothukal</t>
  </si>
  <si>
    <t>Urakam</t>
  </si>
  <si>
    <t>Urungattiri</t>
  </si>
  <si>
    <t>Vandoor</t>
  </si>
  <si>
    <t>Elavenchery</t>
  </si>
  <si>
    <t>Kanjirappuzha</t>
  </si>
  <si>
    <t>Kizhakkenchery</t>
  </si>
  <si>
    <t>Kodumbu</t>
  </si>
  <si>
    <t>Kollenkode</t>
  </si>
  <si>
    <t>Kottoppadam</t>
  </si>
  <si>
    <t>Kottai</t>
  </si>
  <si>
    <t>Lakkidiperur</t>
  </si>
  <si>
    <t>Marutharoad</t>
  </si>
  <si>
    <t>Nenmara</t>
  </si>
  <si>
    <t>Parudur</t>
  </si>
  <si>
    <t>Pattenchery</t>
  </si>
  <si>
    <t>Peruvembu</t>
  </si>
  <si>
    <t>Pudussery</t>
  </si>
  <si>
    <t>Thenkurissy</t>
  </si>
  <si>
    <t>Thiruvegapuram</t>
  </si>
  <si>
    <t>Vadakkanchery</t>
  </si>
  <si>
    <t>Kozhenchery</t>
  </si>
  <si>
    <t>Kunnanthanam</t>
  </si>
  <si>
    <t>Naranamoozhy</t>
  </si>
  <si>
    <t>Nedumpram</t>
  </si>
  <si>
    <t>Thannithode</t>
  </si>
  <si>
    <t>Kattakada</t>
  </si>
  <si>
    <t>Thirupuram</t>
  </si>
  <si>
    <t>Uzhamalackal</t>
  </si>
  <si>
    <t>Anthicad</t>
  </si>
  <si>
    <t>Kaiparambu</t>
  </si>
  <si>
    <t>Kattakambal</t>
  </si>
  <si>
    <t>Manallur</t>
  </si>
  <si>
    <t>Mulamkunnathukavu</t>
  </si>
  <si>
    <t>Thalikulam</t>
  </si>
  <si>
    <t>Vadanappally</t>
  </si>
  <si>
    <t>Vellookkara</t>
  </si>
  <si>
    <t>Pulpalli</t>
  </si>
  <si>
    <t>Kodenchery</t>
  </si>
  <si>
    <t>Valayam</t>
  </si>
  <si>
    <t>Vanimel</t>
  </si>
  <si>
    <t>Onchiyam</t>
  </si>
  <si>
    <t>Chekkiad</t>
  </si>
  <si>
    <t>Veliyannoor</t>
  </si>
  <si>
    <t>Kuravilangad</t>
  </si>
  <si>
    <t>Kayyur Cheemeni</t>
  </si>
  <si>
    <t>Ayyamkunnu</t>
  </si>
  <si>
    <t>Kunnathuparamba</t>
  </si>
  <si>
    <t>Mangattidom</t>
  </si>
  <si>
    <t>Panniyannur</t>
  </si>
  <si>
    <t>Pattiom</t>
  </si>
  <si>
    <t>Mokeri</t>
  </si>
  <si>
    <t>Irikkur</t>
  </si>
  <si>
    <t>Kadannapally Panapuzha</t>
  </si>
  <si>
    <t>Count below 5</t>
  </si>
  <si>
    <t>Below 10</t>
  </si>
  <si>
    <t>Below 15</t>
  </si>
  <si>
    <t>Below 20</t>
  </si>
  <si>
    <t>Below 25</t>
  </si>
  <si>
    <t>Below 50</t>
  </si>
  <si>
    <t>Below 100</t>
  </si>
  <si>
    <t>Landless and Homeless</t>
  </si>
  <si>
    <t>Homeless</t>
  </si>
  <si>
    <t>&lt;=5</t>
  </si>
  <si>
    <t>&lt;=10</t>
  </si>
  <si>
    <t>&lt;=15</t>
  </si>
  <si>
    <t>&lt;=20</t>
  </si>
  <si>
    <t>&lt;=25</t>
  </si>
  <si>
    <t>&lt;=50</t>
  </si>
  <si>
    <t>&lt;=100</t>
  </si>
  <si>
    <t>Number of LBs</t>
  </si>
  <si>
    <t>Number of Households</t>
  </si>
  <si>
    <t>Number of Local Bodies</t>
  </si>
  <si>
    <t>Homeless having land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</si>
</sst>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right" vertical="center"/>
    </xf>
    <xf numFmtId="0" fontId="32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10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6">
      <selection activeCell="I21" sqref="I21"/>
    </sheetView>
  </sheetViews>
  <sheetFormatPr defaultColWidth="9.140625" defaultRowHeight="15"/>
  <cols>
    <col min="1" max="1" width="19.7109375" style="0" bestFit="1" customWidth="1"/>
    <col min="2" max="4" width="12.7109375" style="0" customWidth="1"/>
    <col min="5" max="5" width="3.7109375" style="0" customWidth="1"/>
    <col min="6" max="6" width="20.7109375" style="0" customWidth="1"/>
    <col min="8" max="8" width="3.7109375" style="0" customWidth="1"/>
    <col min="9" max="9" width="20.7109375" style="0" customWidth="1"/>
    <col min="11" max="11" width="3.7109375" style="0" customWidth="1"/>
    <col min="12" max="12" width="25.7109375" style="0" customWidth="1"/>
  </cols>
  <sheetData>
    <row r="1" spans="1:13" ht="46.5" customHeight="1">
      <c r="A1" s="23" t="s">
        <v>895</v>
      </c>
      <c r="B1" s="7" t="s">
        <v>897</v>
      </c>
      <c r="C1" s="7" t="s">
        <v>898</v>
      </c>
      <c r="D1" s="8" t="s">
        <v>899</v>
      </c>
      <c r="E1" s="12"/>
      <c r="F1" s="24" t="s">
        <v>1031</v>
      </c>
      <c r="G1" s="24"/>
      <c r="H1" s="12"/>
      <c r="I1" s="24" t="s">
        <v>1032</v>
      </c>
      <c r="J1" s="24"/>
      <c r="K1" s="12"/>
      <c r="L1" s="23" t="s">
        <v>895</v>
      </c>
      <c r="M1" s="8" t="s">
        <v>899</v>
      </c>
    </row>
    <row r="2" spans="1:13" ht="15">
      <c r="A2" t="s">
        <v>0</v>
      </c>
      <c r="B2">
        <f>Alappuzha!C80</f>
        <v>17238</v>
      </c>
      <c r="C2">
        <f>Alappuzha!D80</f>
        <v>11260</v>
      </c>
      <c r="D2">
        <f>Alappuzha!E80</f>
        <v>28498</v>
      </c>
      <c r="E2" s="12"/>
      <c r="F2" t="s">
        <v>708</v>
      </c>
      <c r="G2">
        <v>47493</v>
      </c>
      <c r="H2" s="12"/>
      <c r="I2" t="s">
        <v>571</v>
      </c>
      <c r="J2">
        <v>20243</v>
      </c>
      <c r="K2" s="12"/>
      <c r="L2" t="s">
        <v>708</v>
      </c>
      <c r="M2">
        <v>66573</v>
      </c>
    </row>
    <row r="3" spans="1:13" ht="15">
      <c r="A3" t="s">
        <v>70</v>
      </c>
      <c r="B3">
        <f>Ernakulam!C98</f>
        <v>33486</v>
      </c>
      <c r="C3">
        <f>Ernakulam!D98</f>
        <v>8480</v>
      </c>
      <c r="D3">
        <f>Ernakulam!E98</f>
        <v>41966</v>
      </c>
      <c r="E3" s="12"/>
      <c r="F3" t="s">
        <v>302</v>
      </c>
      <c r="G3">
        <v>34182</v>
      </c>
      <c r="H3" s="12"/>
      <c r="I3" t="s">
        <v>708</v>
      </c>
      <c r="J3">
        <v>19080</v>
      </c>
      <c r="K3" s="12"/>
      <c r="L3" t="s">
        <v>571</v>
      </c>
      <c r="M3">
        <v>53213</v>
      </c>
    </row>
    <row r="4" spans="1:13" ht="15">
      <c r="A4" t="s">
        <v>158</v>
      </c>
      <c r="B4">
        <f>Idukki!C56</f>
        <v>20771</v>
      </c>
      <c r="C4">
        <f>Idukki!D56</f>
        <v>15298</v>
      </c>
      <c r="D4">
        <f>Idukki!E56</f>
        <v>36069</v>
      </c>
      <c r="E4" s="12"/>
      <c r="F4" t="s">
        <v>70</v>
      </c>
      <c r="G4">
        <v>33486</v>
      </c>
      <c r="H4" s="12"/>
      <c r="I4" t="s">
        <v>158</v>
      </c>
      <c r="J4">
        <v>15298</v>
      </c>
      <c r="K4" s="12"/>
      <c r="L4" t="s">
        <v>302</v>
      </c>
      <c r="M4">
        <v>45831</v>
      </c>
    </row>
    <row r="5" spans="1:13" ht="15">
      <c r="A5" t="s">
        <v>213</v>
      </c>
      <c r="B5">
        <f>Kannur!C83</f>
        <v>7628</v>
      </c>
      <c r="C5">
        <f>Kannur!D83</f>
        <v>3835</v>
      </c>
      <c r="D5">
        <f>Kannur!E83</f>
        <v>11463</v>
      </c>
      <c r="E5" s="12"/>
      <c r="F5" t="s">
        <v>571</v>
      </c>
      <c r="G5">
        <v>32970</v>
      </c>
      <c r="H5" s="12"/>
      <c r="I5" t="s">
        <v>302</v>
      </c>
      <c r="J5">
        <v>11649</v>
      </c>
      <c r="K5" s="12"/>
      <c r="L5" t="s">
        <v>70</v>
      </c>
      <c r="M5">
        <v>41966</v>
      </c>
    </row>
    <row r="6" spans="1:13" ht="15">
      <c r="A6" t="s">
        <v>264</v>
      </c>
      <c r="B6">
        <f>Kasragod!C43</f>
        <v>11112</v>
      </c>
      <c r="C6">
        <f>Kasragod!D43</f>
        <v>6659</v>
      </c>
      <c r="D6">
        <f>Kasragod!E43</f>
        <v>17771</v>
      </c>
      <c r="E6" s="12"/>
      <c r="F6" t="s">
        <v>784</v>
      </c>
      <c r="G6">
        <v>30914</v>
      </c>
      <c r="H6" s="12"/>
      <c r="I6" t="s">
        <v>488</v>
      </c>
      <c r="J6">
        <v>11634</v>
      </c>
      <c r="K6" s="12"/>
      <c r="L6" t="s">
        <v>784</v>
      </c>
      <c r="M6">
        <v>39938</v>
      </c>
    </row>
    <row r="7" spans="1:13" ht="15">
      <c r="A7" t="s">
        <v>302</v>
      </c>
      <c r="B7">
        <f>Kollam!C75</f>
        <v>34182</v>
      </c>
      <c r="C7">
        <f>Kollam!D75</f>
        <v>11649</v>
      </c>
      <c r="D7">
        <f>Kollam!E75</f>
        <v>45831</v>
      </c>
      <c r="E7" s="12"/>
      <c r="F7" t="s">
        <v>488</v>
      </c>
      <c r="G7">
        <v>22302</v>
      </c>
      <c r="H7" s="12"/>
      <c r="I7" t="s">
        <v>0</v>
      </c>
      <c r="J7">
        <v>11260</v>
      </c>
      <c r="K7" s="12"/>
      <c r="L7" t="s">
        <v>158</v>
      </c>
      <c r="M7">
        <v>36069</v>
      </c>
    </row>
    <row r="8" spans="1:13" ht="15">
      <c r="A8" t="s">
        <v>236</v>
      </c>
      <c r="B8">
        <f>Kottayam!C79</f>
        <v>14405</v>
      </c>
      <c r="C8">
        <f>Kottayam!D79</f>
        <v>5695</v>
      </c>
      <c r="D8">
        <f>Kottayam!E79</f>
        <v>20100</v>
      </c>
      <c r="E8" s="12"/>
      <c r="F8" t="s">
        <v>158</v>
      </c>
      <c r="G8">
        <v>20771</v>
      </c>
      <c r="H8" s="12"/>
      <c r="I8" t="s">
        <v>784</v>
      </c>
      <c r="J8">
        <v>9024</v>
      </c>
      <c r="K8" s="12"/>
      <c r="L8" t="s">
        <v>488</v>
      </c>
      <c r="M8">
        <v>33936</v>
      </c>
    </row>
    <row r="9" spans="1:13" ht="15">
      <c r="A9" t="s">
        <v>1027</v>
      </c>
      <c r="B9">
        <f>Kozhikode!C80</f>
        <v>15025</v>
      </c>
      <c r="C9">
        <f>Kozhikode!D80</f>
        <v>7716</v>
      </c>
      <c r="D9">
        <f>Kozhikode!E80</f>
        <v>22741</v>
      </c>
      <c r="E9" s="12"/>
      <c r="F9" t="s">
        <v>0</v>
      </c>
      <c r="G9">
        <v>17238</v>
      </c>
      <c r="H9" s="12"/>
      <c r="I9" t="s">
        <v>70</v>
      </c>
      <c r="J9">
        <v>8480</v>
      </c>
      <c r="K9" s="12"/>
      <c r="L9" t="s">
        <v>0</v>
      </c>
      <c r="M9">
        <v>28498</v>
      </c>
    </row>
    <row r="10" spans="1:13" ht="15">
      <c r="A10" t="s">
        <v>488</v>
      </c>
      <c r="B10">
        <f>Malappuram!C102</f>
        <v>22302</v>
      </c>
      <c r="C10">
        <f>Malappuram!D102</f>
        <v>11634</v>
      </c>
      <c r="D10">
        <f>Malappuram!E102</f>
        <v>33936</v>
      </c>
      <c r="E10" s="12"/>
      <c r="F10" t="s">
        <v>1027</v>
      </c>
      <c r="G10">
        <v>15025</v>
      </c>
      <c r="H10" s="12"/>
      <c r="I10" t="s">
        <v>1027</v>
      </c>
      <c r="J10">
        <v>7716</v>
      </c>
      <c r="K10" s="12"/>
      <c r="L10" t="s">
        <v>1027</v>
      </c>
      <c r="M10">
        <v>22741</v>
      </c>
    </row>
    <row r="11" spans="1:13" ht="15">
      <c r="A11" t="s">
        <v>571</v>
      </c>
      <c r="B11">
        <f>Palakkad!C103</f>
        <v>32970</v>
      </c>
      <c r="C11">
        <f>Palakkad!D103</f>
        <v>20243</v>
      </c>
      <c r="D11">
        <f>Palakkad!E103</f>
        <v>53213</v>
      </c>
      <c r="E11" s="12"/>
      <c r="F11" t="s">
        <v>236</v>
      </c>
      <c r="G11">
        <v>14405</v>
      </c>
      <c r="H11" s="12"/>
      <c r="I11" t="s">
        <v>264</v>
      </c>
      <c r="J11">
        <v>6659</v>
      </c>
      <c r="K11" s="12"/>
      <c r="L11" t="s">
        <v>236</v>
      </c>
      <c r="M11">
        <v>20100</v>
      </c>
    </row>
    <row r="12" spans="1:13" ht="15">
      <c r="A12" t="s">
        <v>1028</v>
      </c>
      <c r="B12">
        <f>Pathanamthittah!C59</f>
        <v>7164</v>
      </c>
      <c r="C12">
        <f>Pathanamthittah!D59</f>
        <v>3300</v>
      </c>
      <c r="D12">
        <f>Pathanamthittah!E59</f>
        <v>10464</v>
      </c>
      <c r="E12" s="12"/>
      <c r="F12" t="s">
        <v>264</v>
      </c>
      <c r="G12">
        <v>11112</v>
      </c>
      <c r="H12" s="12"/>
      <c r="I12" t="s">
        <v>868</v>
      </c>
      <c r="J12" s="11">
        <v>6355</v>
      </c>
      <c r="K12" s="12"/>
      <c r="L12" t="s">
        <v>264</v>
      </c>
      <c r="M12">
        <v>17771</v>
      </c>
    </row>
    <row r="13" spans="1:13" ht="15">
      <c r="A13" t="s">
        <v>708</v>
      </c>
      <c r="B13">
        <f>Thiruvananthapuram!C80</f>
        <v>47493</v>
      </c>
      <c r="C13">
        <f>Thiruvananthapuram!D80</f>
        <v>19080</v>
      </c>
      <c r="D13">
        <f>Thiruvananthapuram!E80</f>
        <v>66573</v>
      </c>
      <c r="E13" s="12"/>
      <c r="F13" t="s">
        <v>213</v>
      </c>
      <c r="G13">
        <v>7628</v>
      </c>
      <c r="H13" s="12"/>
      <c r="I13" t="s">
        <v>236</v>
      </c>
      <c r="J13">
        <v>5695</v>
      </c>
      <c r="K13" s="12"/>
      <c r="L13" t="s">
        <v>868</v>
      </c>
      <c r="M13">
        <v>13522</v>
      </c>
    </row>
    <row r="14" spans="1:13" ht="15">
      <c r="A14" t="s">
        <v>784</v>
      </c>
      <c r="B14">
        <f>Thrissur!C96</f>
        <v>30914</v>
      </c>
      <c r="C14">
        <f>Thrissur!D96</f>
        <v>9024</v>
      </c>
      <c r="D14">
        <f>Thrissur!E96</f>
        <v>39938</v>
      </c>
      <c r="E14" s="12"/>
      <c r="F14" t="s">
        <v>868</v>
      </c>
      <c r="G14" s="11">
        <v>7167</v>
      </c>
      <c r="H14" s="12"/>
      <c r="I14" t="s">
        <v>213</v>
      </c>
      <c r="J14">
        <v>3835</v>
      </c>
      <c r="K14" s="12"/>
      <c r="L14" t="s">
        <v>213</v>
      </c>
      <c r="M14">
        <v>11463</v>
      </c>
    </row>
    <row r="15" spans="1:13" ht="15">
      <c r="A15" t="s">
        <v>868</v>
      </c>
      <c r="B15" s="5">
        <f>Wayanad!C28</f>
        <v>7167</v>
      </c>
      <c r="C15" s="5">
        <f>Wayanad!D28</f>
        <v>6355</v>
      </c>
      <c r="D15" s="5">
        <f>Wayanad!E28</f>
        <v>13522</v>
      </c>
      <c r="E15" s="12"/>
      <c r="F15" t="s">
        <v>1028</v>
      </c>
      <c r="G15" s="5">
        <v>7164</v>
      </c>
      <c r="H15" s="12"/>
      <c r="I15" t="s">
        <v>1028</v>
      </c>
      <c r="J15" s="5">
        <v>3300</v>
      </c>
      <c r="K15" s="12"/>
      <c r="L15" t="s">
        <v>1028</v>
      </c>
      <c r="M15">
        <v>10464</v>
      </c>
    </row>
    <row r="16" spans="1:11" ht="15">
      <c r="A16" t="s">
        <v>1029</v>
      </c>
      <c r="B16" s="6">
        <f>SUM(B2:B15)</f>
        <v>301857</v>
      </c>
      <c r="C16" s="6">
        <f>SUM(C2:C15)</f>
        <v>140228</v>
      </c>
      <c r="D16" s="6">
        <f>SUM(D2:D15)</f>
        <v>442085</v>
      </c>
      <c r="E16" s="12"/>
      <c r="F16" t="s">
        <v>1029</v>
      </c>
      <c r="G16" s="6">
        <v>301857</v>
      </c>
      <c r="H16" s="12"/>
      <c r="I16" t="s">
        <v>1029</v>
      </c>
      <c r="J16" s="6">
        <v>140228</v>
      </c>
      <c r="K16" s="12"/>
    </row>
    <row r="19" ht="15.75" thickBot="1"/>
    <row r="20" spans="5:10" ht="15">
      <c r="E20" s="15"/>
      <c r="F20" s="29" t="s">
        <v>1161</v>
      </c>
      <c r="G20" s="16"/>
      <c r="H20" s="26"/>
      <c r="I20" s="29" t="s">
        <v>1173</v>
      </c>
      <c r="J20" s="17"/>
    </row>
    <row r="21" spans="5:10" ht="15">
      <c r="E21" s="18"/>
      <c r="F21" s="25" t="s">
        <v>1172</v>
      </c>
      <c r="G21" s="11"/>
      <c r="H21" s="27"/>
      <c r="I21" s="25" t="s">
        <v>1172</v>
      </c>
      <c r="J21" s="19"/>
    </row>
    <row r="22" spans="5:10" ht="15">
      <c r="E22" s="18" t="s">
        <v>1163</v>
      </c>
      <c r="F22" s="11" t="s">
        <v>1154</v>
      </c>
      <c r="G22" s="11">
        <f>Alappuzha!H108+Ernakulam!H108+Idukki!H108+Kannur!H108+Kasragod!H108+Kollam!H108+Kottayam!H108+Kozhikode!H108+Malappuram!H108+Palakkad!H108+Pathanamthittah!H108+Thiruvananthapuram!H108+Thrissur!H108+Wayanad!H108</f>
        <v>5</v>
      </c>
      <c r="H22" s="27" t="s">
        <v>1163</v>
      </c>
      <c r="I22" s="11" t="s">
        <v>1154</v>
      </c>
      <c r="J22" s="19">
        <f>Alappuzha!K108+Ernakulam!K108+Idukki!K108+Kannur!K108+Kasragod!K108+Kollam!K108+Kottayam!K108+Kozhikode!K108+Malappuram!K108+Palakkad!K108+Pathanamthittah!K108+Thiruvananthapuram!K108+Thrissur!K108+Wayanad!K108</f>
        <v>4</v>
      </c>
    </row>
    <row r="23" spans="5:10" ht="15">
      <c r="E23" s="18" t="s">
        <v>1164</v>
      </c>
      <c r="F23" s="11" t="s">
        <v>1155</v>
      </c>
      <c r="G23" s="11">
        <f>Alappuzha!H109+Ernakulam!H109+Idukki!H109+Kannur!H109+Kasragod!H109+Kollam!H109+Kottayam!H109+Kozhikode!H109+Malappuram!H109+Palakkad!H109+Pathanamthittah!H109+Thiruvananthapuram!H109+Thrissur!H109+Wayanad!H109</f>
        <v>15</v>
      </c>
      <c r="H23" s="27" t="s">
        <v>1164</v>
      </c>
      <c r="I23" s="11" t="s">
        <v>1155</v>
      </c>
      <c r="J23" s="19">
        <f>Alappuzha!K109+Ernakulam!K109+Idukki!K109+Kannur!K109+Kasragod!K109+Kollam!K109+Kottayam!K109+Kozhikode!K109+Malappuram!K109+Palakkad!K109+Pathanamthittah!K109+Thiruvananthapuram!K109+Thrissur!K109+Wayanad!K109</f>
        <v>8</v>
      </c>
    </row>
    <row r="24" spans="5:10" ht="15">
      <c r="E24" s="18" t="s">
        <v>1165</v>
      </c>
      <c r="F24" s="11" t="s">
        <v>1156</v>
      </c>
      <c r="G24" s="11">
        <f>Alappuzha!H110+Ernakulam!H110+Idukki!H110+Kannur!H110+Kasragod!H110+Kollam!H110+Kottayam!H110+Kozhikode!H110+Malappuram!H110+Palakkad!H110+Pathanamthittah!H110+Thiruvananthapuram!H110+Thrissur!H110+Wayanad!H110</f>
        <v>28</v>
      </c>
      <c r="H24" s="27" t="s">
        <v>1165</v>
      </c>
      <c r="I24" s="11" t="s">
        <v>1156</v>
      </c>
      <c r="J24" s="19">
        <f>Alappuzha!K110+Ernakulam!K110+Idukki!K110+Kannur!K110+Kasragod!K110+Kollam!K110+Kottayam!K110+Kozhikode!K110+Malappuram!K110+Palakkad!K110+Pathanamthittah!K110+Thiruvananthapuram!K110+Thrissur!K110+Wayanad!K110</f>
        <v>34</v>
      </c>
    </row>
    <row r="25" spans="5:10" ht="15">
      <c r="E25" s="18" t="s">
        <v>1166</v>
      </c>
      <c r="F25" s="11" t="s">
        <v>1157</v>
      </c>
      <c r="G25" s="11">
        <f>Alappuzha!H111+Ernakulam!H111+Idukki!H111+Kannur!H111+Kasragod!H111+Kollam!H111+Kottayam!H111+Kozhikode!H111+Malappuram!H111+Palakkad!H111+Pathanamthittah!H111+Thiruvananthapuram!H111+Thrissur!H111+Wayanad!H111</f>
        <v>50</v>
      </c>
      <c r="H25" s="27" t="s">
        <v>1166</v>
      </c>
      <c r="I25" s="11" t="s">
        <v>1157</v>
      </c>
      <c r="J25" s="19">
        <f>Alappuzha!K111+Ernakulam!K111+Idukki!K111+Kannur!K111+Kasragod!K111+Kollam!K111+Kottayam!K111+Kozhikode!K111+Malappuram!K111+Palakkad!K111+Pathanamthittah!K111+Thiruvananthapuram!K111+Thrissur!K111+Wayanad!K111</f>
        <v>65</v>
      </c>
    </row>
    <row r="26" spans="5:10" ht="15">
      <c r="E26" s="18" t="s">
        <v>1167</v>
      </c>
      <c r="F26" s="11" t="s">
        <v>1158</v>
      </c>
      <c r="G26" s="11">
        <f>Alappuzha!H112+Ernakulam!H112+Idukki!H112+Kannur!H112+Kasragod!H112+Kollam!H112+Kottayam!H112+Kozhikode!H112+Malappuram!H112+Palakkad!H112+Pathanamthittah!H112+Thiruvananthapuram!H112+Thrissur!H112+Wayanad!H112</f>
        <v>66</v>
      </c>
      <c r="H26" s="27" t="s">
        <v>1167</v>
      </c>
      <c r="I26" s="11" t="s">
        <v>1158</v>
      </c>
      <c r="J26" s="19">
        <f>Alappuzha!K112+Ernakulam!K112+Idukki!K112+Kannur!K112+Kasragod!K112+Kollam!K112+Kottayam!K112+Kozhikode!K112+Malappuram!K112+Palakkad!K112+Pathanamthittah!K112+Thiruvananthapuram!K112+Thrissur!K112+Wayanad!K112</f>
        <v>100</v>
      </c>
    </row>
    <row r="27" spans="5:10" ht="15">
      <c r="E27" s="18" t="s">
        <v>1168</v>
      </c>
      <c r="F27" s="11" t="s">
        <v>1159</v>
      </c>
      <c r="G27" s="11">
        <f>Alappuzha!H113+Ernakulam!H113+Idukki!H113+Kannur!H113+Kasragod!H113+Kollam!H113+Kottayam!H113+Kozhikode!H113+Malappuram!H113+Palakkad!H113+Pathanamthittah!H113+Thiruvananthapuram!H113+Thrissur!H113+Wayanad!H113</f>
        <v>139</v>
      </c>
      <c r="H27" s="27" t="s">
        <v>1168</v>
      </c>
      <c r="I27" s="11" t="s">
        <v>1159</v>
      </c>
      <c r="J27" s="19">
        <f>Alappuzha!K113+Ernakulam!K113+Idukki!K113+Kannur!K113+Kasragod!K113+Kollam!K113+Kottayam!K113+Kozhikode!K113+Malappuram!K113+Palakkad!K113+Pathanamthittah!K113+Thiruvananthapuram!K113+Thrissur!K113+Wayanad!K113</f>
        <v>264</v>
      </c>
    </row>
    <row r="28" spans="5:10" ht="15">
      <c r="E28" s="18" t="s">
        <v>1169</v>
      </c>
      <c r="F28" s="11" t="s">
        <v>1160</v>
      </c>
      <c r="G28" s="11">
        <f>Alappuzha!H114+Ernakulam!H114+Idukki!H114+Kannur!H114+Kasragod!H114+Kollam!H114+Kottayam!H114+Kozhikode!H114+Malappuram!H114+Palakkad!H114+Pathanamthittah!H114+Thiruvananthapuram!H114+Thrissur!H114+Wayanad!H114</f>
        <v>317</v>
      </c>
      <c r="H28" s="27" t="s">
        <v>1169</v>
      </c>
      <c r="I28" s="11" t="s">
        <v>1160</v>
      </c>
      <c r="J28" s="19">
        <f>Alappuzha!K114+Ernakulam!K114+Idukki!K114+Kannur!K114+Kasragod!K114+Kollam!K114+Kottayam!K114+Kozhikode!K114+Malappuram!K114+Palakkad!K114+Pathanamthittah!K114+Thiruvananthapuram!K114+Thrissur!K114+Wayanad!K114</f>
        <v>542</v>
      </c>
    </row>
    <row r="29" spans="5:10" ht="15">
      <c r="E29" s="18"/>
      <c r="F29" s="11"/>
      <c r="G29" s="11"/>
      <c r="H29" s="27"/>
      <c r="I29" s="11"/>
      <c r="J29" s="19"/>
    </row>
    <row r="30" spans="5:10" ht="15">
      <c r="E30" s="18"/>
      <c r="F30" s="25" t="s">
        <v>1171</v>
      </c>
      <c r="G30" s="11"/>
      <c r="H30" s="27"/>
      <c r="I30" s="25" t="s">
        <v>1171</v>
      </c>
      <c r="J30" s="19"/>
    </row>
    <row r="31" spans="5:10" ht="15">
      <c r="E31" s="18" t="s">
        <v>1163</v>
      </c>
      <c r="F31" s="11" t="s">
        <v>1154</v>
      </c>
      <c r="G31" s="11">
        <f>Alappuzha!H117+Ernakulam!H117+Idukki!H117+Kannur!H117+Kasragod!H117+Kollam!H117+Kottayam!H117+Kozhikode!H117+Malappuram!H117+Palakkad!H117+Pathanamthittah!H117+Thiruvananthapuram!H117+Thrissur!H117+Wayanad!H117</f>
        <v>22</v>
      </c>
      <c r="H31" s="27" t="s">
        <v>1163</v>
      </c>
      <c r="I31" s="11" t="s">
        <v>1154</v>
      </c>
      <c r="J31" s="19">
        <f>Alappuzha!K117+Ernakulam!K117+Idukki!K117+Kannur!K117+Kasragod!K117+Kollam!K117+Kottayam!K117+Kozhikode!K117+Malappuram!K117+Palakkad!K117+Pathanamthittah!K117+Thiruvananthapuram!K117+Thrissur!K117+Wayanad!K117</f>
        <v>13</v>
      </c>
    </row>
    <row r="32" spans="5:10" ht="15">
      <c r="E32" s="18" t="s">
        <v>1164</v>
      </c>
      <c r="F32" s="11" t="s">
        <v>1155</v>
      </c>
      <c r="G32" s="11">
        <f>Alappuzha!H118+Ernakulam!H118+Idukki!H118+Kannur!H118+Kasragod!H118+Kollam!H118+Kottayam!H118+Kozhikode!H118+Malappuram!H118+Palakkad!H118+Pathanamthittah!H118+Thiruvananthapuram!H118+Thrissur!H118+Wayanad!H118</f>
        <v>105</v>
      </c>
      <c r="H32" s="27" t="s">
        <v>1164</v>
      </c>
      <c r="I32" s="11" t="s">
        <v>1155</v>
      </c>
      <c r="J32" s="19">
        <f>Alappuzha!K118+Ernakulam!K118+Idukki!K118+Kannur!K118+Kasragod!K118+Kollam!K118+Kottayam!K118+Kozhikode!K118+Malappuram!K118+Palakkad!K118+Pathanamthittah!K118+Thiruvananthapuram!K118+Thrissur!K118+Wayanad!K118</f>
        <v>48</v>
      </c>
    </row>
    <row r="33" spans="5:10" ht="15">
      <c r="E33" s="18" t="s">
        <v>1165</v>
      </c>
      <c r="F33" s="11" t="s">
        <v>1156</v>
      </c>
      <c r="G33" s="11">
        <f>Alappuzha!H119+Ernakulam!H119+Idukki!H119+Kannur!H119+Kasragod!H119+Kollam!H119+Kottayam!H119+Kozhikode!H119+Malappuram!H119+Palakkad!H119+Pathanamthittah!H119+Thiruvananthapuram!H119+Thrissur!H119+Wayanad!H119</f>
        <v>282</v>
      </c>
      <c r="H33" s="27" t="s">
        <v>1165</v>
      </c>
      <c r="I33" s="11" t="s">
        <v>1156</v>
      </c>
      <c r="J33" s="19">
        <f>Alappuzha!K119+Ernakulam!K119+Idukki!K119+Kannur!K119+Kasragod!K119+Kollam!K119+Kottayam!K119+Kozhikode!K119+Malappuram!K119+Palakkad!K119+Pathanamthittah!K119+Thiruvananthapuram!K119+Thrissur!K119+Wayanad!K119</f>
        <v>392</v>
      </c>
    </row>
    <row r="34" spans="5:10" ht="15">
      <c r="E34" s="18" t="s">
        <v>1166</v>
      </c>
      <c r="F34" s="11" t="s">
        <v>1157</v>
      </c>
      <c r="G34" s="11">
        <f>Alappuzha!H120+Ernakulam!H120+Idukki!H120+Kannur!H120+Kasragod!H120+Kollam!H120+Kottayam!H120+Kozhikode!H120+Malappuram!H120+Palakkad!H120+Pathanamthittah!H120+Thiruvananthapuram!H120+Thrissur!H120+Wayanad!H120</f>
        <v>683</v>
      </c>
      <c r="H34" s="27" t="s">
        <v>1166</v>
      </c>
      <c r="I34" s="11" t="s">
        <v>1157</v>
      </c>
      <c r="J34" s="19">
        <f>Alappuzha!K120+Ernakulam!K120+Idukki!K120+Kannur!K120+Kasragod!K120+Kollam!K120+Kottayam!K120+Kozhikode!K120+Malappuram!K120+Palakkad!K120+Pathanamthittah!K120+Thiruvananthapuram!K120+Thrissur!K120+Wayanad!K120</f>
        <v>942</v>
      </c>
    </row>
    <row r="35" spans="5:10" ht="15">
      <c r="E35" s="18" t="s">
        <v>1167</v>
      </c>
      <c r="F35" s="11" t="s">
        <v>1158</v>
      </c>
      <c r="G35" s="11">
        <f>Alappuzha!H121+Ernakulam!H121+Idukki!H121+Kannur!H121+Kasragod!H121+Kollam!H121+Kottayam!H121+Kozhikode!H121+Malappuram!H121+Palakkad!H121+Pathanamthittah!H121+Thiruvananthapuram!H121+Thrissur!H121+Wayanad!H121</f>
        <v>1038</v>
      </c>
      <c r="H35" s="27" t="s">
        <v>1167</v>
      </c>
      <c r="I35" s="11" t="s">
        <v>1158</v>
      </c>
      <c r="J35" s="19">
        <f>Alappuzha!K121+Ernakulam!K121+Idukki!K121+Kannur!K121+Kasragod!K121+Kollam!K121+Kottayam!K121+Kozhikode!K121+Malappuram!K121+Palakkad!K121+Pathanamthittah!K121+Thiruvananthapuram!K121+Thrissur!K121+Wayanad!K121</f>
        <v>1726</v>
      </c>
    </row>
    <row r="36" spans="5:10" ht="15">
      <c r="E36" s="18" t="s">
        <v>1168</v>
      </c>
      <c r="F36" s="11" t="s">
        <v>1159</v>
      </c>
      <c r="G36" s="11">
        <f>Alappuzha!H122+Ernakulam!H122+Idukki!H122+Kannur!H122+Kasragod!H122+Kollam!H122+Kottayam!H122+Kozhikode!H122+Malappuram!H122+Palakkad!H122+Pathanamthittah!H122+Thiruvananthapuram!H122+Thrissur!H122+Wayanad!H122</f>
        <v>3810</v>
      </c>
      <c r="H36" s="27" t="s">
        <v>1168</v>
      </c>
      <c r="I36" s="11" t="s">
        <v>1159</v>
      </c>
      <c r="J36" s="19">
        <f>Alappuzha!K122+Ernakulam!K122+Idukki!K122+Kannur!K122+Kasragod!K122+Kollam!K122+Kottayam!K122+Kozhikode!K122+Malappuram!K122+Palakkad!K122+Pathanamthittah!K122+Thiruvananthapuram!K122+Thrissur!K122+Wayanad!K122</f>
        <v>7887</v>
      </c>
    </row>
    <row r="37" spans="5:10" ht="15.75" thickBot="1">
      <c r="E37" s="20" t="s">
        <v>1169</v>
      </c>
      <c r="F37" s="21" t="s">
        <v>1160</v>
      </c>
      <c r="G37" s="21">
        <f>Alappuzha!H123+Ernakulam!H123+Idukki!H123+Kannur!H123+Kasragod!H123+Kollam!H123+Kottayam!H123+Kozhikode!H123+Malappuram!H123+Palakkad!H123+Pathanamthittah!H123+Thiruvananthapuram!H123+Thrissur!H123+Wayanad!H123</f>
        <v>17018</v>
      </c>
      <c r="H37" s="28" t="s">
        <v>1169</v>
      </c>
      <c r="I37" s="21" t="s">
        <v>1160</v>
      </c>
      <c r="J37" s="22">
        <f>Alappuzha!K123+Ernakulam!K123+Idukki!K123+Kannur!K123+Kasragod!K123+Kollam!K123+Kottayam!K123+Kozhikode!K123+Malappuram!K123+Palakkad!K123+Pathanamthittah!K123+Thiruvananthapuram!K123+Thrissur!K123+Wayanad!K123</f>
        <v>28410</v>
      </c>
    </row>
  </sheetData>
  <sheetProtection/>
  <mergeCells count="2">
    <mergeCell ref="F1:G1"/>
    <mergeCell ref="I1:J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0">
      <selection activeCell="H117" sqref="H117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t="s">
        <v>896</v>
      </c>
      <c r="N1" t="s">
        <v>899</v>
      </c>
    </row>
    <row r="2" spans="1:14" ht="15">
      <c r="A2" s="1" t="s">
        <v>488</v>
      </c>
      <c r="B2" s="1" t="s">
        <v>489</v>
      </c>
      <c r="C2" s="1">
        <v>100</v>
      </c>
      <c r="D2" s="1">
        <v>81</v>
      </c>
      <c r="E2" s="1">
        <f aca="true" t="shared" si="0" ref="E2:E61">C2+D2</f>
        <v>181</v>
      </c>
      <c r="F2" s="12"/>
      <c r="G2" s="1" t="s">
        <v>540</v>
      </c>
      <c r="H2" s="1">
        <v>2022</v>
      </c>
      <c r="I2" s="12"/>
      <c r="J2" s="1" t="s">
        <v>532</v>
      </c>
      <c r="K2" s="1">
        <v>460</v>
      </c>
      <c r="M2" t="s">
        <v>540</v>
      </c>
      <c r="N2">
        <v>2120</v>
      </c>
    </row>
    <row r="3" spans="1:14" ht="15">
      <c r="A3" s="1" t="s">
        <v>488</v>
      </c>
      <c r="B3" s="1" t="s">
        <v>490</v>
      </c>
      <c r="C3" s="1">
        <v>329</v>
      </c>
      <c r="D3" s="1">
        <v>98</v>
      </c>
      <c r="E3" s="1">
        <f t="shared" si="0"/>
        <v>427</v>
      </c>
      <c r="F3" s="12"/>
      <c r="G3" s="1" t="s">
        <v>523</v>
      </c>
      <c r="H3" s="1">
        <v>769</v>
      </c>
      <c r="I3" s="12"/>
      <c r="J3" s="1" t="s">
        <v>542</v>
      </c>
      <c r="K3" s="1">
        <v>416</v>
      </c>
      <c r="M3" t="s">
        <v>523</v>
      </c>
      <c r="N3">
        <v>972</v>
      </c>
    </row>
    <row r="4" spans="1:14" ht="15">
      <c r="A4" s="1" t="s">
        <v>488</v>
      </c>
      <c r="B4" s="1" t="s">
        <v>1087</v>
      </c>
      <c r="C4" s="1">
        <v>142</v>
      </c>
      <c r="D4" s="1">
        <v>62</v>
      </c>
      <c r="E4" s="1">
        <f t="shared" si="0"/>
        <v>204</v>
      </c>
      <c r="F4" s="12"/>
      <c r="G4" s="1" t="s">
        <v>529</v>
      </c>
      <c r="H4" s="1">
        <v>605</v>
      </c>
      <c r="I4" s="12"/>
      <c r="J4" s="1" t="s">
        <v>548</v>
      </c>
      <c r="K4" s="1">
        <v>389</v>
      </c>
      <c r="M4" t="s">
        <v>532</v>
      </c>
      <c r="N4">
        <v>863</v>
      </c>
    </row>
    <row r="5" spans="1:14" ht="15">
      <c r="A5" s="1" t="s">
        <v>488</v>
      </c>
      <c r="B5" s="1" t="s">
        <v>492</v>
      </c>
      <c r="C5" s="1">
        <v>377</v>
      </c>
      <c r="D5" s="1">
        <v>307</v>
      </c>
      <c r="E5" s="1">
        <f t="shared" si="0"/>
        <v>684</v>
      </c>
      <c r="F5" s="12"/>
      <c r="G5" s="1" t="s">
        <v>533</v>
      </c>
      <c r="H5" s="1">
        <v>574</v>
      </c>
      <c r="I5" s="12"/>
      <c r="J5" s="1" t="s">
        <v>505</v>
      </c>
      <c r="K5" s="1">
        <v>325</v>
      </c>
      <c r="M5" t="s">
        <v>533</v>
      </c>
      <c r="N5">
        <v>818</v>
      </c>
    </row>
    <row r="6" spans="1:14" ht="15">
      <c r="A6" s="1" t="s">
        <v>488</v>
      </c>
      <c r="B6" s="1" t="s">
        <v>929</v>
      </c>
      <c r="C6" s="1">
        <v>46</v>
      </c>
      <c r="D6" s="1">
        <v>31</v>
      </c>
      <c r="E6" s="1">
        <f t="shared" si="0"/>
        <v>77</v>
      </c>
      <c r="F6" s="12"/>
      <c r="G6" s="1" t="s">
        <v>520</v>
      </c>
      <c r="H6" s="1">
        <v>497</v>
      </c>
      <c r="I6" s="12"/>
      <c r="J6" s="1" t="s">
        <v>520</v>
      </c>
      <c r="K6" s="1">
        <v>308</v>
      </c>
      <c r="M6" t="s">
        <v>520</v>
      </c>
      <c r="N6">
        <v>805</v>
      </c>
    </row>
    <row r="7" spans="1:14" ht="15">
      <c r="A7" s="1" t="s">
        <v>488</v>
      </c>
      <c r="B7" s="1" t="s">
        <v>493</v>
      </c>
      <c r="C7" s="1">
        <v>379</v>
      </c>
      <c r="D7" s="1">
        <v>67</v>
      </c>
      <c r="E7" s="1">
        <f t="shared" si="0"/>
        <v>446</v>
      </c>
      <c r="F7" s="12"/>
      <c r="G7" s="1" t="s">
        <v>566</v>
      </c>
      <c r="H7" s="1">
        <v>438</v>
      </c>
      <c r="I7" s="12"/>
      <c r="J7" s="1" t="s">
        <v>492</v>
      </c>
      <c r="K7" s="1">
        <v>307</v>
      </c>
      <c r="M7" t="s">
        <v>548</v>
      </c>
      <c r="N7">
        <v>781</v>
      </c>
    </row>
    <row r="8" spans="1:14" ht="15">
      <c r="A8" s="1" t="s">
        <v>488</v>
      </c>
      <c r="B8" s="1" t="s">
        <v>1088</v>
      </c>
      <c r="C8" s="1">
        <v>124</v>
      </c>
      <c r="D8" s="1">
        <v>63</v>
      </c>
      <c r="E8" s="1">
        <f t="shared" si="0"/>
        <v>187</v>
      </c>
      <c r="F8" s="12"/>
      <c r="G8" s="1" t="s">
        <v>567</v>
      </c>
      <c r="H8" s="1">
        <v>420</v>
      </c>
      <c r="I8" s="12"/>
      <c r="J8" s="1" t="s">
        <v>552</v>
      </c>
      <c r="K8" s="1">
        <v>263</v>
      </c>
      <c r="M8" t="s">
        <v>542</v>
      </c>
      <c r="N8">
        <v>737</v>
      </c>
    </row>
    <row r="9" spans="1:14" ht="15">
      <c r="A9" s="1" t="s">
        <v>488</v>
      </c>
      <c r="B9" s="1" t="s">
        <v>930</v>
      </c>
      <c r="C9" s="1">
        <v>179</v>
      </c>
      <c r="D9" s="1">
        <v>93</v>
      </c>
      <c r="E9" s="1">
        <f t="shared" si="0"/>
        <v>272</v>
      </c>
      <c r="F9" s="12"/>
      <c r="G9" s="1" t="s">
        <v>553</v>
      </c>
      <c r="H9" s="1">
        <v>418</v>
      </c>
      <c r="I9" s="12"/>
      <c r="J9" s="1" t="s">
        <v>566</v>
      </c>
      <c r="K9" s="1">
        <v>250</v>
      </c>
      <c r="M9" t="s">
        <v>529</v>
      </c>
      <c r="N9">
        <v>696</v>
      </c>
    </row>
    <row r="10" spans="1:14" ht="15">
      <c r="A10" s="1" t="s">
        <v>488</v>
      </c>
      <c r="B10" s="1" t="s">
        <v>496</v>
      </c>
      <c r="C10" s="1">
        <v>8</v>
      </c>
      <c r="D10" s="1">
        <v>34</v>
      </c>
      <c r="E10" s="1">
        <f t="shared" si="0"/>
        <v>42</v>
      </c>
      <c r="F10" s="12"/>
      <c r="G10" s="1" t="s">
        <v>532</v>
      </c>
      <c r="H10" s="1">
        <v>403</v>
      </c>
      <c r="I10" s="12"/>
      <c r="J10" s="1" t="s">
        <v>533</v>
      </c>
      <c r="K10" s="1">
        <v>244</v>
      </c>
      <c r="M10" t="s">
        <v>566</v>
      </c>
      <c r="N10">
        <v>688</v>
      </c>
    </row>
    <row r="11" spans="1:14" ht="15">
      <c r="A11" s="1" t="s">
        <v>488</v>
      </c>
      <c r="B11" s="1" t="s">
        <v>497</v>
      </c>
      <c r="C11" s="1">
        <v>186</v>
      </c>
      <c r="D11" s="1">
        <v>89</v>
      </c>
      <c r="E11" s="1">
        <f t="shared" si="0"/>
        <v>275</v>
      </c>
      <c r="F11" s="12"/>
      <c r="G11" s="1" t="s">
        <v>511</v>
      </c>
      <c r="H11" s="1">
        <v>399</v>
      </c>
      <c r="I11" s="12"/>
      <c r="J11" s="1" t="s">
        <v>567</v>
      </c>
      <c r="K11" s="1">
        <v>237</v>
      </c>
      <c r="M11" t="s">
        <v>492</v>
      </c>
      <c r="N11">
        <v>684</v>
      </c>
    </row>
    <row r="12" spans="1:14" ht="15">
      <c r="A12" s="1" t="s">
        <v>488</v>
      </c>
      <c r="B12" s="1" t="s">
        <v>931</v>
      </c>
      <c r="C12" s="1">
        <v>45</v>
      </c>
      <c r="D12" s="1">
        <v>27</v>
      </c>
      <c r="E12" s="1">
        <f t="shared" si="0"/>
        <v>72</v>
      </c>
      <c r="F12" s="12"/>
      <c r="G12" s="1" t="s">
        <v>548</v>
      </c>
      <c r="H12" s="1">
        <v>392</v>
      </c>
      <c r="I12" s="12"/>
      <c r="J12" s="1" t="s">
        <v>562</v>
      </c>
      <c r="K12" s="1">
        <v>210</v>
      </c>
      <c r="M12" t="s">
        <v>567</v>
      </c>
      <c r="N12">
        <v>657</v>
      </c>
    </row>
    <row r="13" spans="1:14" ht="15">
      <c r="A13" s="1" t="s">
        <v>488</v>
      </c>
      <c r="B13" s="1" t="s">
        <v>498</v>
      </c>
      <c r="C13" s="1">
        <v>171</v>
      </c>
      <c r="D13" s="1">
        <v>86</v>
      </c>
      <c r="E13" s="1">
        <f t="shared" si="0"/>
        <v>257</v>
      </c>
      <c r="F13" s="12"/>
      <c r="G13" s="1" t="s">
        <v>493</v>
      </c>
      <c r="H13" s="1">
        <v>379</v>
      </c>
      <c r="I13" s="12"/>
      <c r="J13" s="1" t="s">
        <v>521</v>
      </c>
      <c r="K13" s="1">
        <v>204</v>
      </c>
      <c r="M13" t="s">
        <v>552</v>
      </c>
      <c r="N13">
        <v>614</v>
      </c>
    </row>
    <row r="14" spans="1:14" ht="15">
      <c r="A14" s="1" t="s">
        <v>488</v>
      </c>
      <c r="B14" s="1" t="s">
        <v>1089</v>
      </c>
      <c r="C14" s="1">
        <v>181</v>
      </c>
      <c r="D14" s="1">
        <v>131</v>
      </c>
      <c r="E14" s="1">
        <f t="shared" si="0"/>
        <v>312</v>
      </c>
      <c r="F14" s="12"/>
      <c r="G14" s="1" t="s">
        <v>492</v>
      </c>
      <c r="H14" s="1">
        <v>377</v>
      </c>
      <c r="I14" s="12"/>
      <c r="J14" s="1" t="s">
        <v>523</v>
      </c>
      <c r="K14" s="1">
        <v>203</v>
      </c>
      <c r="M14" t="s">
        <v>1093</v>
      </c>
      <c r="N14">
        <v>578</v>
      </c>
    </row>
    <row r="15" spans="1:14" ht="15">
      <c r="A15" s="1" t="s">
        <v>488</v>
      </c>
      <c r="B15" s="1" t="s">
        <v>502</v>
      </c>
      <c r="C15" s="1">
        <v>366</v>
      </c>
      <c r="D15" s="1">
        <v>193</v>
      </c>
      <c r="E15" s="1">
        <f t="shared" si="0"/>
        <v>559</v>
      </c>
      <c r="F15" s="12"/>
      <c r="G15" s="1" t="s">
        <v>545</v>
      </c>
      <c r="H15" s="1">
        <v>376</v>
      </c>
      <c r="I15" s="12"/>
      <c r="J15" s="1" t="s">
        <v>502</v>
      </c>
      <c r="K15" s="1">
        <v>193</v>
      </c>
      <c r="M15" t="s">
        <v>502</v>
      </c>
      <c r="N15">
        <v>559</v>
      </c>
    </row>
    <row r="16" spans="1:14" ht="15">
      <c r="A16" s="1" t="s">
        <v>488</v>
      </c>
      <c r="B16" s="1" t="s">
        <v>503</v>
      </c>
      <c r="C16" s="1">
        <v>105</v>
      </c>
      <c r="D16" s="1">
        <v>120</v>
      </c>
      <c r="E16" s="1">
        <f t="shared" si="0"/>
        <v>225</v>
      </c>
      <c r="F16" s="12"/>
      <c r="G16" s="1" t="s">
        <v>521</v>
      </c>
      <c r="H16" s="1">
        <v>374</v>
      </c>
      <c r="I16" s="12"/>
      <c r="J16" s="1" t="s">
        <v>522</v>
      </c>
      <c r="K16" s="1">
        <v>189</v>
      </c>
      <c r="M16" t="s">
        <v>511</v>
      </c>
      <c r="N16">
        <v>551</v>
      </c>
    </row>
    <row r="17" spans="1:14" ht="15">
      <c r="A17" s="1" t="s">
        <v>488</v>
      </c>
      <c r="B17" s="1" t="s">
        <v>504</v>
      </c>
      <c r="C17" s="1">
        <v>207</v>
      </c>
      <c r="D17" s="1">
        <v>111</v>
      </c>
      <c r="E17" s="1">
        <f t="shared" si="0"/>
        <v>318</v>
      </c>
      <c r="F17" s="12"/>
      <c r="G17" s="1" t="s">
        <v>502</v>
      </c>
      <c r="H17" s="1">
        <v>366</v>
      </c>
      <c r="I17" s="12"/>
      <c r="J17" s="1" t="s">
        <v>507</v>
      </c>
      <c r="K17" s="1">
        <v>181</v>
      </c>
      <c r="M17" t="s">
        <v>505</v>
      </c>
      <c r="N17">
        <v>546</v>
      </c>
    </row>
    <row r="18" spans="1:14" ht="15">
      <c r="A18" s="1" t="s">
        <v>488</v>
      </c>
      <c r="B18" s="1" t="s">
        <v>505</v>
      </c>
      <c r="C18" s="1">
        <v>221</v>
      </c>
      <c r="D18" s="1">
        <v>325</v>
      </c>
      <c r="E18" s="1">
        <f t="shared" si="0"/>
        <v>546</v>
      </c>
      <c r="F18" s="12"/>
      <c r="G18" s="1" t="s">
        <v>546</v>
      </c>
      <c r="H18" s="1">
        <v>357</v>
      </c>
      <c r="I18" s="12"/>
      <c r="J18" s="1" t="s">
        <v>934</v>
      </c>
      <c r="K18" s="1">
        <v>177</v>
      </c>
      <c r="M18" t="s">
        <v>562</v>
      </c>
      <c r="N18">
        <v>522</v>
      </c>
    </row>
    <row r="19" spans="1:14" ht="15">
      <c r="A19" s="1" t="s">
        <v>488</v>
      </c>
      <c r="B19" s="1" t="s">
        <v>932</v>
      </c>
      <c r="C19" s="1">
        <v>143</v>
      </c>
      <c r="D19" s="1">
        <v>92</v>
      </c>
      <c r="E19" s="1">
        <f t="shared" si="0"/>
        <v>235</v>
      </c>
      <c r="F19" s="12"/>
      <c r="G19" s="1" t="s">
        <v>552</v>
      </c>
      <c r="H19" s="1">
        <v>351</v>
      </c>
      <c r="I19" s="12"/>
      <c r="J19" s="1" t="s">
        <v>531</v>
      </c>
      <c r="K19" s="1">
        <v>176</v>
      </c>
      <c r="M19" t="s">
        <v>553</v>
      </c>
      <c r="N19">
        <v>506</v>
      </c>
    </row>
    <row r="20" spans="1:14" ht="15">
      <c r="A20" s="1" t="s">
        <v>488</v>
      </c>
      <c r="B20" s="1" t="s">
        <v>506</v>
      </c>
      <c r="C20" s="1">
        <v>76</v>
      </c>
      <c r="D20" s="1">
        <v>64</v>
      </c>
      <c r="E20" s="1">
        <f t="shared" si="0"/>
        <v>140</v>
      </c>
      <c r="F20" s="12"/>
      <c r="G20" s="1" t="s">
        <v>490</v>
      </c>
      <c r="H20" s="1">
        <v>329</v>
      </c>
      <c r="I20" s="12"/>
      <c r="J20" s="1" t="s">
        <v>549</v>
      </c>
      <c r="K20" s="1">
        <v>166</v>
      </c>
      <c r="M20" t="s">
        <v>545</v>
      </c>
      <c r="N20">
        <v>485</v>
      </c>
    </row>
    <row r="21" spans="1:14" ht="15">
      <c r="A21" s="1" t="s">
        <v>488</v>
      </c>
      <c r="B21" s="1" t="s">
        <v>1090</v>
      </c>
      <c r="C21" s="1">
        <v>134</v>
      </c>
      <c r="D21" s="1">
        <v>71</v>
      </c>
      <c r="E21" s="1">
        <f t="shared" si="0"/>
        <v>205</v>
      </c>
      <c r="F21" s="12"/>
      <c r="G21" s="1" t="s">
        <v>535</v>
      </c>
      <c r="H21" s="1">
        <v>321</v>
      </c>
      <c r="I21" s="12"/>
      <c r="J21" s="1" t="s">
        <v>524</v>
      </c>
      <c r="K21" s="1">
        <v>157</v>
      </c>
      <c r="M21" t="s">
        <v>1092</v>
      </c>
      <c r="N21">
        <v>479</v>
      </c>
    </row>
    <row r="22" spans="1:14" ht="15">
      <c r="A22" s="1" t="s">
        <v>488</v>
      </c>
      <c r="B22" s="1" t="s">
        <v>96</v>
      </c>
      <c r="C22" s="1">
        <v>159</v>
      </c>
      <c r="D22" s="1">
        <v>76</v>
      </c>
      <c r="E22" s="1">
        <f t="shared" si="0"/>
        <v>235</v>
      </c>
      <c r="F22" s="12"/>
      <c r="G22" s="1" t="s">
        <v>542</v>
      </c>
      <c r="H22" s="1">
        <v>321</v>
      </c>
      <c r="I22" s="12"/>
      <c r="J22" s="1" t="s">
        <v>942</v>
      </c>
      <c r="K22" s="1">
        <v>157</v>
      </c>
      <c r="M22" t="s">
        <v>522</v>
      </c>
      <c r="N22">
        <v>460</v>
      </c>
    </row>
    <row r="23" spans="1:14" ht="15">
      <c r="A23" s="1" t="s">
        <v>488</v>
      </c>
      <c r="B23" s="1" t="s">
        <v>507</v>
      </c>
      <c r="C23" s="1">
        <v>184</v>
      </c>
      <c r="D23" s="1">
        <v>181</v>
      </c>
      <c r="E23" s="1">
        <f t="shared" si="0"/>
        <v>365</v>
      </c>
      <c r="F23" s="12"/>
      <c r="G23" s="1" t="s">
        <v>518</v>
      </c>
      <c r="H23" s="1">
        <v>317</v>
      </c>
      <c r="I23" s="12"/>
      <c r="J23" s="1" t="s">
        <v>537</v>
      </c>
      <c r="K23" s="1">
        <v>156</v>
      </c>
      <c r="M23" t="s">
        <v>518</v>
      </c>
      <c r="N23">
        <v>455</v>
      </c>
    </row>
    <row r="24" spans="1:14" ht="15">
      <c r="A24" s="1" t="s">
        <v>488</v>
      </c>
      <c r="B24" s="1" t="s">
        <v>508</v>
      </c>
      <c r="C24" s="1">
        <v>183</v>
      </c>
      <c r="D24" s="1">
        <v>52</v>
      </c>
      <c r="E24" s="1">
        <f t="shared" si="0"/>
        <v>235</v>
      </c>
      <c r="F24" s="12"/>
      <c r="G24" s="1" t="s">
        <v>562</v>
      </c>
      <c r="H24" s="1">
        <v>312</v>
      </c>
      <c r="I24" s="12"/>
      <c r="J24" s="1" t="s">
        <v>511</v>
      </c>
      <c r="K24" s="1">
        <v>152</v>
      </c>
      <c r="M24" t="s">
        <v>546</v>
      </c>
      <c r="N24">
        <v>450</v>
      </c>
    </row>
    <row r="25" spans="1:14" ht="15">
      <c r="A25" s="1" t="s">
        <v>488</v>
      </c>
      <c r="B25" s="1" t="s">
        <v>509</v>
      </c>
      <c r="C25" s="1">
        <v>53</v>
      </c>
      <c r="D25" s="1">
        <v>21</v>
      </c>
      <c r="E25" s="1">
        <f t="shared" si="0"/>
        <v>74</v>
      </c>
      <c r="F25" s="12"/>
      <c r="G25" s="1" t="s">
        <v>934</v>
      </c>
      <c r="H25" s="1">
        <v>302</v>
      </c>
      <c r="I25" s="12"/>
      <c r="J25" s="1" t="s">
        <v>563</v>
      </c>
      <c r="K25" s="1">
        <v>150</v>
      </c>
      <c r="M25" t="s">
        <v>493</v>
      </c>
      <c r="N25">
        <v>446</v>
      </c>
    </row>
    <row r="26" spans="1:14" ht="15">
      <c r="A26" s="1" t="s">
        <v>488</v>
      </c>
      <c r="B26" s="1" t="s">
        <v>510</v>
      </c>
      <c r="C26" s="1">
        <v>270</v>
      </c>
      <c r="D26" s="1">
        <v>120</v>
      </c>
      <c r="E26" s="1">
        <f t="shared" si="0"/>
        <v>390</v>
      </c>
      <c r="F26" s="12"/>
      <c r="G26" s="1" t="s">
        <v>516</v>
      </c>
      <c r="H26" s="1">
        <v>298</v>
      </c>
      <c r="I26" s="12"/>
      <c r="J26" s="1" t="s">
        <v>944</v>
      </c>
      <c r="K26" s="1">
        <v>147</v>
      </c>
      <c r="M26" t="s">
        <v>1094</v>
      </c>
      <c r="N26">
        <v>430</v>
      </c>
    </row>
    <row r="27" spans="1:14" ht="15">
      <c r="A27" s="1" t="s">
        <v>488</v>
      </c>
      <c r="B27" s="1" t="s">
        <v>511</v>
      </c>
      <c r="C27" s="1">
        <v>399</v>
      </c>
      <c r="D27" s="1">
        <v>152</v>
      </c>
      <c r="E27" s="1">
        <f t="shared" si="0"/>
        <v>551</v>
      </c>
      <c r="F27" s="12"/>
      <c r="G27" s="1" t="s">
        <v>569</v>
      </c>
      <c r="H27" s="1">
        <v>298</v>
      </c>
      <c r="I27" s="12"/>
      <c r="J27" s="1" t="s">
        <v>558</v>
      </c>
      <c r="K27" s="1">
        <v>142</v>
      </c>
      <c r="M27" t="s">
        <v>490</v>
      </c>
      <c r="N27">
        <v>427</v>
      </c>
    </row>
    <row r="28" spans="1:14" ht="15">
      <c r="A28" s="1" t="s">
        <v>488</v>
      </c>
      <c r="B28" s="1" t="s">
        <v>512</v>
      </c>
      <c r="C28" s="1">
        <v>86</v>
      </c>
      <c r="D28" s="1">
        <v>74</v>
      </c>
      <c r="E28" s="1">
        <f t="shared" si="0"/>
        <v>160</v>
      </c>
      <c r="F28" s="12"/>
      <c r="G28" s="1" t="s">
        <v>547</v>
      </c>
      <c r="H28" s="1">
        <v>294</v>
      </c>
      <c r="I28" s="12"/>
      <c r="J28" s="1" t="s">
        <v>544</v>
      </c>
      <c r="K28" s="1">
        <v>140</v>
      </c>
      <c r="M28" t="s">
        <v>525</v>
      </c>
      <c r="N28">
        <v>410</v>
      </c>
    </row>
    <row r="29" spans="1:14" ht="15">
      <c r="A29" s="1" t="s">
        <v>488</v>
      </c>
      <c r="B29" s="1" t="s">
        <v>513</v>
      </c>
      <c r="C29" s="1">
        <v>43</v>
      </c>
      <c r="D29" s="1">
        <v>21</v>
      </c>
      <c r="E29" s="1">
        <f t="shared" si="0"/>
        <v>64</v>
      </c>
      <c r="F29" s="12"/>
      <c r="G29" s="1" t="s">
        <v>515</v>
      </c>
      <c r="H29" s="1">
        <v>277</v>
      </c>
      <c r="I29" s="12"/>
      <c r="J29" s="1" t="s">
        <v>518</v>
      </c>
      <c r="K29" s="1">
        <v>138</v>
      </c>
      <c r="M29" t="s">
        <v>547</v>
      </c>
      <c r="N29">
        <v>403</v>
      </c>
    </row>
    <row r="30" spans="1:14" ht="15">
      <c r="A30" s="1" t="s">
        <v>488</v>
      </c>
      <c r="B30" s="1" t="s">
        <v>1091</v>
      </c>
      <c r="C30" s="1">
        <v>100</v>
      </c>
      <c r="D30" s="1">
        <v>27</v>
      </c>
      <c r="E30" s="1">
        <f t="shared" si="0"/>
        <v>127</v>
      </c>
      <c r="F30" s="12"/>
      <c r="G30" s="1" t="s">
        <v>524</v>
      </c>
      <c r="H30" s="1">
        <v>273</v>
      </c>
      <c r="I30" s="12"/>
      <c r="J30" s="1" t="s">
        <v>525</v>
      </c>
      <c r="K30" s="1">
        <v>138</v>
      </c>
      <c r="M30" t="s">
        <v>569</v>
      </c>
      <c r="N30">
        <v>399</v>
      </c>
    </row>
    <row r="31" spans="1:14" ht="15">
      <c r="A31" s="1" t="s">
        <v>488</v>
      </c>
      <c r="B31" s="1" t="s">
        <v>1092</v>
      </c>
      <c r="C31" s="1">
        <v>302</v>
      </c>
      <c r="D31" s="1">
        <v>177</v>
      </c>
      <c r="E31" s="1">
        <f t="shared" si="0"/>
        <v>479</v>
      </c>
      <c r="F31" s="12"/>
      <c r="G31" s="1" t="s">
        <v>525</v>
      </c>
      <c r="H31" s="1">
        <v>272</v>
      </c>
      <c r="I31" s="12"/>
      <c r="J31" s="1" t="s">
        <v>530</v>
      </c>
      <c r="K31" s="1">
        <v>138</v>
      </c>
      <c r="M31" t="s">
        <v>1095</v>
      </c>
      <c r="N31">
        <v>393</v>
      </c>
    </row>
    <row r="32" spans="1:14" ht="15">
      <c r="A32" s="1" t="s">
        <v>488</v>
      </c>
      <c r="B32" s="1" t="s">
        <v>515</v>
      </c>
      <c r="C32" s="1">
        <v>277</v>
      </c>
      <c r="D32" s="1">
        <v>59</v>
      </c>
      <c r="E32" s="1">
        <f t="shared" si="0"/>
        <v>336</v>
      </c>
      <c r="F32" s="12"/>
      <c r="G32" s="1" t="s">
        <v>522</v>
      </c>
      <c r="H32" s="1">
        <v>271</v>
      </c>
      <c r="I32" s="12"/>
      <c r="J32" s="1" t="s">
        <v>527</v>
      </c>
      <c r="K32" s="1">
        <v>135</v>
      </c>
      <c r="M32" t="s">
        <v>510</v>
      </c>
      <c r="N32">
        <v>390</v>
      </c>
    </row>
    <row r="33" spans="1:14" ht="15">
      <c r="A33" s="1" t="s">
        <v>488</v>
      </c>
      <c r="B33" s="1" t="s">
        <v>935</v>
      </c>
      <c r="C33" s="1">
        <v>84</v>
      </c>
      <c r="D33" s="1">
        <v>40</v>
      </c>
      <c r="E33" s="1">
        <f t="shared" si="0"/>
        <v>124</v>
      </c>
      <c r="F33" s="12"/>
      <c r="G33" s="1" t="s">
        <v>510</v>
      </c>
      <c r="H33" s="1">
        <v>270</v>
      </c>
      <c r="I33" s="12"/>
      <c r="J33" s="1" t="s">
        <v>570</v>
      </c>
      <c r="K33" s="1">
        <v>135</v>
      </c>
      <c r="M33" t="s">
        <v>563</v>
      </c>
      <c r="N33">
        <v>376</v>
      </c>
    </row>
    <row r="34" spans="1:14" ht="15">
      <c r="A34" s="1" t="s">
        <v>488</v>
      </c>
      <c r="B34" s="1" t="s">
        <v>516</v>
      </c>
      <c r="C34" s="1">
        <v>298</v>
      </c>
      <c r="D34" s="1">
        <v>62</v>
      </c>
      <c r="E34" s="1">
        <f t="shared" si="0"/>
        <v>360</v>
      </c>
      <c r="F34" s="12"/>
      <c r="G34" s="1" t="s">
        <v>530</v>
      </c>
      <c r="H34" s="1">
        <v>255</v>
      </c>
      <c r="I34" s="12"/>
      <c r="J34" s="1" t="s">
        <v>499</v>
      </c>
      <c r="K34" s="1">
        <v>131</v>
      </c>
      <c r="M34" t="s">
        <v>1096</v>
      </c>
      <c r="N34">
        <v>372</v>
      </c>
    </row>
    <row r="35" spans="1:14" ht="15">
      <c r="A35" s="1" t="s">
        <v>488</v>
      </c>
      <c r="B35" s="1" t="s">
        <v>517</v>
      </c>
      <c r="C35" s="1">
        <v>187</v>
      </c>
      <c r="D35" s="1">
        <v>82</v>
      </c>
      <c r="E35" s="1">
        <f t="shared" si="0"/>
        <v>269</v>
      </c>
      <c r="F35" s="12"/>
      <c r="G35" s="1" t="s">
        <v>534</v>
      </c>
      <c r="H35" s="1">
        <v>254</v>
      </c>
      <c r="I35" s="12"/>
      <c r="J35" s="1" t="s">
        <v>554</v>
      </c>
      <c r="K35" s="1">
        <v>123</v>
      </c>
      <c r="M35" t="s">
        <v>534</v>
      </c>
      <c r="N35">
        <v>371</v>
      </c>
    </row>
    <row r="36" spans="1:14" ht="15">
      <c r="A36" s="1" t="s">
        <v>488</v>
      </c>
      <c r="B36" s="1" t="s">
        <v>518</v>
      </c>
      <c r="C36" s="1">
        <v>317</v>
      </c>
      <c r="D36" s="1">
        <v>138</v>
      </c>
      <c r="E36" s="1">
        <f t="shared" si="0"/>
        <v>455</v>
      </c>
      <c r="F36" s="12"/>
      <c r="G36" s="1" t="s">
        <v>943</v>
      </c>
      <c r="H36" s="1">
        <v>251</v>
      </c>
      <c r="I36" s="12"/>
      <c r="J36" s="1" t="s">
        <v>541</v>
      </c>
      <c r="K36" s="1">
        <v>122</v>
      </c>
      <c r="M36" t="s">
        <v>549</v>
      </c>
      <c r="N36">
        <v>366</v>
      </c>
    </row>
    <row r="37" spans="1:14" ht="15">
      <c r="A37" s="1" t="s">
        <v>488</v>
      </c>
      <c r="B37" s="1" t="s">
        <v>519</v>
      </c>
      <c r="C37" s="1">
        <v>92</v>
      </c>
      <c r="D37" s="1">
        <v>38</v>
      </c>
      <c r="E37" s="1">
        <f t="shared" si="0"/>
        <v>130</v>
      </c>
      <c r="F37" s="12"/>
      <c r="G37" s="1" t="s">
        <v>556</v>
      </c>
      <c r="H37" s="1">
        <v>227</v>
      </c>
      <c r="I37" s="12"/>
      <c r="J37" s="1" t="s">
        <v>503</v>
      </c>
      <c r="K37" s="1">
        <v>120</v>
      </c>
      <c r="M37" t="s">
        <v>507</v>
      </c>
      <c r="N37">
        <v>365</v>
      </c>
    </row>
    <row r="38" spans="1:14" ht="15">
      <c r="A38" s="1" t="s">
        <v>488</v>
      </c>
      <c r="B38" s="1" t="s">
        <v>936</v>
      </c>
      <c r="C38" s="1">
        <v>23</v>
      </c>
      <c r="D38" s="1">
        <v>14</v>
      </c>
      <c r="E38" s="1">
        <f t="shared" si="0"/>
        <v>37</v>
      </c>
      <c r="F38" s="12"/>
      <c r="G38" s="1" t="s">
        <v>563</v>
      </c>
      <c r="H38" s="1">
        <v>226</v>
      </c>
      <c r="I38" s="12"/>
      <c r="J38" s="1" t="s">
        <v>510</v>
      </c>
      <c r="K38" s="1">
        <v>120</v>
      </c>
      <c r="M38" t="s">
        <v>558</v>
      </c>
      <c r="N38">
        <v>361</v>
      </c>
    </row>
    <row r="39" spans="1:14" ht="15">
      <c r="A39" s="1" t="s">
        <v>488</v>
      </c>
      <c r="B39" s="1" t="s">
        <v>520</v>
      </c>
      <c r="C39" s="1">
        <v>497</v>
      </c>
      <c r="D39" s="1">
        <v>308</v>
      </c>
      <c r="E39" s="1">
        <f t="shared" si="0"/>
        <v>805</v>
      </c>
      <c r="F39" s="12"/>
      <c r="G39" s="1" t="s">
        <v>505</v>
      </c>
      <c r="H39" s="1">
        <v>221</v>
      </c>
      <c r="I39" s="12"/>
      <c r="J39" s="1" t="s">
        <v>559</v>
      </c>
      <c r="K39" s="1">
        <v>118</v>
      </c>
      <c r="M39" t="s">
        <v>516</v>
      </c>
      <c r="N39">
        <v>360</v>
      </c>
    </row>
    <row r="40" spans="1:14" ht="15">
      <c r="A40" s="1" t="s">
        <v>488</v>
      </c>
      <c r="B40" s="1" t="s">
        <v>1093</v>
      </c>
      <c r="C40" s="1">
        <v>374</v>
      </c>
      <c r="D40" s="1">
        <v>204</v>
      </c>
      <c r="E40" s="1">
        <f t="shared" si="0"/>
        <v>578</v>
      </c>
      <c r="F40" s="12"/>
      <c r="G40" s="1" t="s">
        <v>558</v>
      </c>
      <c r="H40" s="1">
        <v>219</v>
      </c>
      <c r="I40" s="12"/>
      <c r="J40" s="1" t="s">
        <v>534</v>
      </c>
      <c r="K40" s="1">
        <v>117</v>
      </c>
      <c r="M40" t="s">
        <v>943</v>
      </c>
      <c r="N40">
        <v>352</v>
      </c>
    </row>
    <row r="41" spans="1:14" ht="15">
      <c r="A41" s="1" t="s">
        <v>488</v>
      </c>
      <c r="B41" s="1" t="s">
        <v>522</v>
      </c>
      <c r="C41" s="1">
        <v>271</v>
      </c>
      <c r="D41" s="1">
        <v>189</v>
      </c>
      <c r="E41" s="1">
        <f t="shared" si="0"/>
        <v>460</v>
      </c>
      <c r="F41" s="12"/>
      <c r="G41" s="1" t="s">
        <v>536</v>
      </c>
      <c r="H41" s="1">
        <v>218</v>
      </c>
      <c r="I41" s="12"/>
      <c r="J41" s="1" t="s">
        <v>536</v>
      </c>
      <c r="K41" s="1">
        <v>117</v>
      </c>
      <c r="M41" t="s">
        <v>535</v>
      </c>
      <c r="N41">
        <v>351</v>
      </c>
    </row>
    <row r="42" spans="1:14" ht="15">
      <c r="A42" s="1" t="s">
        <v>488</v>
      </c>
      <c r="B42" s="1" t="s">
        <v>523</v>
      </c>
      <c r="C42" s="1">
        <v>769</v>
      </c>
      <c r="D42" s="1">
        <v>203</v>
      </c>
      <c r="E42" s="1">
        <f t="shared" si="0"/>
        <v>972</v>
      </c>
      <c r="F42" s="12"/>
      <c r="G42" s="1" t="s">
        <v>504</v>
      </c>
      <c r="H42" s="1">
        <v>207</v>
      </c>
      <c r="I42" s="12"/>
      <c r="J42" s="1" t="s">
        <v>551</v>
      </c>
      <c r="K42" s="1">
        <v>116</v>
      </c>
      <c r="M42" t="s">
        <v>515</v>
      </c>
      <c r="N42">
        <v>336</v>
      </c>
    </row>
    <row r="43" spans="1:14" ht="15">
      <c r="A43" s="1" t="s">
        <v>488</v>
      </c>
      <c r="B43" s="1" t="s">
        <v>937</v>
      </c>
      <c r="C43" s="1">
        <v>45</v>
      </c>
      <c r="D43" s="1">
        <v>25</v>
      </c>
      <c r="E43" s="1">
        <f t="shared" si="0"/>
        <v>70</v>
      </c>
      <c r="F43" s="12"/>
      <c r="G43" s="1" t="s">
        <v>549</v>
      </c>
      <c r="H43" s="1">
        <v>200</v>
      </c>
      <c r="I43" s="12"/>
      <c r="J43" s="1" t="s">
        <v>504</v>
      </c>
      <c r="K43" s="1">
        <v>111</v>
      </c>
      <c r="M43" t="s">
        <v>1098</v>
      </c>
      <c r="N43">
        <v>335</v>
      </c>
    </row>
    <row r="44" spans="1:14" ht="15">
      <c r="A44" s="1" t="s">
        <v>488</v>
      </c>
      <c r="B44" s="1" t="s">
        <v>938</v>
      </c>
      <c r="C44" s="1">
        <v>72</v>
      </c>
      <c r="D44" s="1">
        <v>65</v>
      </c>
      <c r="E44" s="1">
        <f t="shared" si="0"/>
        <v>137</v>
      </c>
      <c r="F44" s="12"/>
      <c r="G44" s="1" t="s">
        <v>946</v>
      </c>
      <c r="H44" s="1">
        <v>199</v>
      </c>
      <c r="I44" s="12"/>
      <c r="J44" s="1" t="s">
        <v>545</v>
      </c>
      <c r="K44" s="1">
        <v>109</v>
      </c>
      <c r="M44" t="s">
        <v>504</v>
      </c>
      <c r="N44">
        <v>318</v>
      </c>
    </row>
    <row r="45" spans="1:14" ht="15">
      <c r="A45" s="1" t="s">
        <v>488</v>
      </c>
      <c r="B45" s="1" t="s">
        <v>1094</v>
      </c>
      <c r="C45" s="1">
        <v>273</v>
      </c>
      <c r="D45" s="1">
        <v>157</v>
      </c>
      <c r="E45" s="1">
        <f t="shared" si="0"/>
        <v>430</v>
      </c>
      <c r="F45" s="12"/>
      <c r="G45" s="1" t="s">
        <v>528</v>
      </c>
      <c r="H45" s="1">
        <v>198</v>
      </c>
      <c r="I45" s="12"/>
      <c r="J45" s="1" t="s">
        <v>547</v>
      </c>
      <c r="K45" s="1">
        <v>109</v>
      </c>
      <c r="M45" t="s">
        <v>1089</v>
      </c>
      <c r="N45">
        <v>312</v>
      </c>
    </row>
    <row r="46" spans="1:14" ht="15">
      <c r="A46" s="1" t="s">
        <v>488</v>
      </c>
      <c r="B46" s="1" t="s">
        <v>939</v>
      </c>
      <c r="C46" s="1">
        <v>158</v>
      </c>
      <c r="D46" s="1">
        <v>61</v>
      </c>
      <c r="E46" s="1">
        <f t="shared" si="0"/>
        <v>219</v>
      </c>
      <c r="F46" s="12"/>
      <c r="G46" s="1" t="s">
        <v>531</v>
      </c>
      <c r="H46" s="1">
        <v>196</v>
      </c>
      <c r="I46" s="12"/>
      <c r="J46" s="1" t="s">
        <v>950</v>
      </c>
      <c r="K46" s="1">
        <v>106</v>
      </c>
      <c r="M46" t="s">
        <v>942</v>
      </c>
      <c r="N46">
        <v>312</v>
      </c>
    </row>
    <row r="47" spans="1:14" ht="15">
      <c r="A47" s="1" t="s">
        <v>488</v>
      </c>
      <c r="B47" s="1" t="s">
        <v>525</v>
      </c>
      <c r="C47" s="1">
        <v>272</v>
      </c>
      <c r="D47" s="1">
        <v>138</v>
      </c>
      <c r="E47" s="1">
        <f t="shared" si="0"/>
        <v>410</v>
      </c>
      <c r="F47" s="12"/>
      <c r="G47" s="1" t="s">
        <v>517</v>
      </c>
      <c r="H47" s="1">
        <v>187</v>
      </c>
      <c r="I47" s="12"/>
      <c r="J47" s="1" t="s">
        <v>528</v>
      </c>
      <c r="K47" s="1">
        <v>101</v>
      </c>
      <c r="M47" t="s">
        <v>556</v>
      </c>
      <c r="N47">
        <v>312</v>
      </c>
    </row>
    <row r="48" spans="1:14" ht="15">
      <c r="A48" s="1" t="s">
        <v>488</v>
      </c>
      <c r="B48" s="1" t="s">
        <v>940</v>
      </c>
      <c r="C48" s="1">
        <v>67</v>
      </c>
      <c r="D48" s="1">
        <v>28</v>
      </c>
      <c r="E48" s="1">
        <f t="shared" si="0"/>
        <v>95</v>
      </c>
      <c r="F48" s="12"/>
      <c r="G48" s="1" t="s">
        <v>497</v>
      </c>
      <c r="H48" s="1">
        <v>186</v>
      </c>
      <c r="I48" s="12"/>
      <c r="J48" s="1" t="s">
        <v>943</v>
      </c>
      <c r="K48" s="1">
        <v>101</v>
      </c>
      <c r="M48" t="s">
        <v>1103</v>
      </c>
      <c r="N48">
        <v>311</v>
      </c>
    </row>
    <row r="49" spans="1:14" ht="15">
      <c r="A49" s="1" t="s">
        <v>488</v>
      </c>
      <c r="B49" s="1" t="s">
        <v>527</v>
      </c>
      <c r="C49" s="1">
        <v>163</v>
      </c>
      <c r="D49" s="1">
        <v>135</v>
      </c>
      <c r="E49" s="1">
        <f t="shared" si="0"/>
        <v>298</v>
      </c>
      <c r="F49" s="12"/>
      <c r="G49" s="1" t="s">
        <v>507</v>
      </c>
      <c r="H49" s="1">
        <v>184</v>
      </c>
      <c r="I49" s="12"/>
      <c r="J49" s="1" t="s">
        <v>569</v>
      </c>
      <c r="K49" s="1">
        <v>101</v>
      </c>
      <c r="M49" t="s">
        <v>944</v>
      </c>
      <c r="N49">
        <v>302</v>
      </c>
    </row>
    <row r="50" spans="1:14" ht="15">
      <c r="A50" s="1" t="s">
        <v>488</v>
      </c>
      <c r="B50" s="1" t="s">
        <v>941</v>
      </c>
      <c r="C50" s="1">
        <v>10</v>
      </c>
      <c r="D50" s="1">
        <v>18</v>
      </c>
      <c r="E50" s="1">
        <f t="shared" si="0"/>
        <v>28</v>
      </c>
      <c r="F50" s="12"/>
      <c r="G50" s="1" t="s">
        <v>508</v>
      </c>
      <c r="H50" s="1">
        <v>183</v>
      </c>
      <c r="I50" s="12"/>
      <c r="J50" s="1" t="s">
        <v>490</v>
      </c>
      <c r="K50" s="1">
        <v>98</v>
      </c>
      <c r="M50" t="s">
        <v>528</v>
      </c>
      <c r="N50">
        <v>299</v>
      </c>
    </row>
    <row r="51" spans="1:14" ht="15">
      <c r="A51" s="1" t="s">
        <v>488</v>
      </c>
      <c r="B51" s="1" t="s">
        <v>942</v>
      </c>
      <c r="C51" s="1">
        <v>155</v>
      </c>
      <c r="D51" s="1">
        <v>157</v>
      </c>
      <c r="E51" s="1">
        <f t="shared" si="0"/>
        <v>312</v>
      </c>
      <c r="F51" s="12"/>
      <c r="G51" s="1" t="s">
        <v>499</v>
      </c>
      <c r="H51" s="1">
        <v>181</v>
      </c>
      <c r="I51" s="12"/>
      <c r="J51" s="1" t="s">
        <v>540</v>
      </c>
      <c r="K51" s="1">
        <v>98</v>
      </c>
      <c r="M51" t="s">
        <v>527</v>
      </c>
      <c r="N51">
        <v>298</v>
      </c>
    </row>
    <row r="52" spans="1:14" ht="15">
      <c r="A52" s="1" t="s">
        <v>488</v>
      </c>
      <c r="B52" s="1" t="s">
        <v>528</v>
      </c>
      <c r="C52" s="1">
        <v>198</v>
      </c>
      <c r="D52" s="1">
        <v>101</v>
      </c>
      <c r="E52" s="1">
        <f t="shared" si="0"/>
        <v>299</v>
      </c>
      <c r="F52" s="12"/>
      <c r="G52" s="1" t="s">
        <v>930</v>
      </c>
      <c r="H52" s="1">
        <v>179</v>
      </c>
      <c r="I52" s="12"/>
      <c r="J52" s="1" t="s">
        <v>930</v>
      </c>
      <c r="K52" s="1">
        <v>93</v>
      </c>
      <c r="M52" t="s">
        <v>946</v>
      </c>
      <c r="N52">
        <v>281</v>
      </c>
    </row>
    <row r="53" spans="1:14" ht="15">
      <c r="A53" s="1" t="s">
        <v>488</v>
      </c>
      <c r="B53" s="1" t="s">
        <v>529</v>
      </c>
      <c r="C53" s="1">
        <v>605</v>
      </c>
      <c r="D53" s="1">
        <v>91</v>
      </c>
      <c r="E53" s="1">
        <f t="shared" si="0"/>
        <v>696</v>
      </c>
      <c r="F53" s="12"/>
      <c r="G53" s="1" t="s">
        <v>570</v>
      </c>
      <c r="H53" s="1">
        <v>176</v>
      </c>
      <c r="I53" s="12"/>
      <c r="J53" s="1" t="s">
        <v>546</v>
      </c>
      <c r="K53" s="1">
        <v>93</v>
      </c>
      <c r="M53" t="s">
        <v>497</v>
      </c>
      <c r="N53">
        <v>275</v>
      </c>
    </row>
    <row r="54" spans="1:14" ht="15">
      <c r="A54" s="1" t="s">
        <v>488</v>
      </c>
      <c r="B54" s="1" t="s">
        <v>1095</v>
      </c>
      <c r="C54" s="1">
        <v>255</v>
      </c>
      <c r="D54" s="1">
        <v>138</v>
      </c>
      <c r="E54" s="1">
        <f t="shared" si="0"/>
        <v>393</v>
      </c>
      <c r="F54" s="12"/>
      <c r="G54" s="1" t="s">
        <v>498</v>
      </c>
      <c r="H54" s="1">
        <v>171</v>
      </c>
      <c r="I54" s="12"/>
      <c r="J54" s="1" t="s">
        <v>932</v>
      </c>
      <c r="K54" s="1">
        <v>92</v>
      </c>
      <c r="M54" t="s">
        <v>544</v>
      </c>
      <c r="N54">
        <v>275</v>
      </c>
    </row>
    <row r="55" spans="1:14" ht="15">
      <c r="A55" s="1" t="s">
        <v>488</v>
      </c>
      <c r="B55" s="1" t="s">
        <v>943</v>
      </c>
      <c r="C55" s="1">
        <v>251</v>
      </c>
      <c r="D55" s="1">
        <v>101</v>
      </c>
      <c r="E55" s="1">
        <f t="shared" si="0"/>
        <v>352</v>
      </c>
      <c r="F55" s="12"/>
      <c r="G55" s="1" t="s">
        <v>557</v>
      </c>
      <c r="H55" s="1">
        <v>167</v>
      </c>
      <c r="I55" s="12"/>
      <c r="J55" s="1" t="s">
        <v>555</v>
      </c>
      <c r="K55" s="1">
        <v>92</v>
      </c>
      <c r="M55" t="s">
        <v>554</v>
      </c>
      <c r="N55">
        <v>274</v>
      </c>
    </row>
    <row r="56" spans="1:14" ht="15">
      <c r="A56" s="1" t="s">
        <v>488</v>
      </c>
      <c r="B56" s="1" t="s">
        <v>944</v>
      </c>
      <c r="C56" s="1">
        <v>155</v>
      </c>
      <c r="D56" s="1">
        <v>147</v>
      </c>
      <c r="E56" s="1">
        <f t="shared" si="0"/>
        <v>302</v>
      </c>
      <c r="F56" s="12"/>
      <c r="G56" s="1" t="s">
        <v>527</v>
      </c>
      <c r="H56" s="1">
        <v>163</v>
      </c>
      <c r="I56" s="12"/>
      <c r="J56" s="1" t="s">
        <v>529</v>
      </c>
      <c r="K56" s="1">
        <v>91</v>
      </c>
      <c r="M56" t="s">
        <v>930</v>
      </c>
      <c r="N56">
        <v>272</v>
      </c>
    </row>
    <row r="57" spans="1:14" ht="15">
      <c r="A57" s="1" t="s">
        <v>488</v>
      </c>
      <c r="B57" s="1" t="s">
        <v>1096</v>
      </c>
      <c r="C57" s="1">
        <v>196</v>
      </c>
      <c r="D57" s="1">
        <v>176</v>
      </c>
      <c r="E57" s="1">
        <f t="shared" si="0"/>
        <v>372</v>
      </c>
      <c r="F57" s="12"/>
      <c r="G57" s="1" t="s">
        <v>96</v>
      </c>
      <c r="H57" s="1">
        <v>159</v>
      </c>
      <c r="I57" s="12"/>
      <c r="J57" s="1" t="s">
        <v>497</v>
      </c>
      <c r="K57" s="1">
        <v>89</v>
      </c>
      <c r="M57" t="s">
        <v>1101</v>
      </c>
      <c r="N57">
        <v>272</v>
      </c>
    </row>
    <row r="58" spans="1:14" ht="15">
      <c r="A58" s="1" t="s">
        <v>488</v>
      </c>
      <c r="B58" s="1" t="s">
        <v>532</v>
      </c>
      <c r="C58" s="1">
        <v>403</v>
      </c>
      <c r="D58" s="1">
        <v>460</v>
      </c>
      <c r="E58" s="1">
        <f t="shared" si="0"/>
        <v>863</v>
      </c>
      <c r="F58" s="12"/>
      <c r="G58" s="1" t="s">
        <v>939</v>
      </c>
      <c r="H58" s="1">
        <v>158</v>
      </c>
      <c r="I58" s="12"/>
      <c r="J58" s="1" t="s">
        <v>550</v>
      </c>
      <c r="K58" s="1">
        <v>89</v>
      </c>
      <c r="M58" t="s">
        <v>517</v>
      </c>
      <c r="N58">
        <v>269</v>
      </c>
    </row>
    <row r="59" spans="1:14" ht="15">
      <c r="A59" s="1" t="s">
        <v>488</v>
      </c>
      <c r="B59" s="1" t="s">
        <v>533</v>
      </c>
      <c r="C59" s="1">
        <v>574</v>
      </c>
      <c r="D59" s="1">
        <v>244</v>
      </c>
      <c r="E59" s="1">
        <f t="shared" si="0"/>
        <v>818</v>
      </c>
      <c r="F59" s="12"/>
      <c r="G59" s="1" t="s">
        <v>942</v>
      </c>
      <c r="H59" s="1">
        <v>155</v>
      </c>
      <c r="I59" s="12"/>
      <c r="J59" s="1" t="s">
        <v>564</v>
      </c>
      <c r="K59" s="1">
        <v>89</v>
      </c>
      <c r="M59" t="s">
        <v>541</v>
      </c>
      <c r="N59">
        <v>263</v>
      </c>
    </row>
    <row r="60" spans="1:14" ht="15">
      <c r="A60" s="1" t="s">
        <v>488</v>
      </c>
      <c r="B60" s="1" t="s">
        <v>534</v>
      </c>
      <c r="C60" s="1">
        <v>254</v>
      </c>
      <c r="D60" s="1">
        <v>117</v>
      </c>
      <c r="E60" s="1">
        <f t="shared" si="0"/>
        <v>371</v>
      </c>
      <c r="F60" s="12"/>
      <c r="G60" s="1" t="s">
        <v>944</v>
      </c>
      <c r="H60" s="1">
        <v>155</v>
      </c>
      <c r="I60" s="12"/>
      <c r="J60" s="1" t="s">
        <v>553</v>
      </c>
      <c r="K60" s="1">
        <v>88</v>
      </c>
      <c r="M60" t="s">
        <v>1099</v>
      </c>
      <c r="N60">
        <v>258</v>
      </c>
    </row>
    <row r="61" spans="1:14" ht="15">
      <c r="A61" s="1" t="s">
        <v>488</v>
      </c>
      <c r="B61" s="1" t="s">
        <v>535</v>
      </c>
      <c r="C61" s="1">
        <v>321</v>
      </c>
      <c r="D61" s="1">
        <v>30</v>
      </c>
      <c r="E61" s="1">
        <f t="shared" si="0"/>
        <v>351</v>
      </c>
      <c r="F61" s="12"/>
      <c r="G61" s="1" t="s">
        <v>550</v>
      </c>
      <c r="H61" s="1">
        <v>155</v>
      </c>
      <c r="I61" s="12"/>
      <c r="J61" s="1" t="s">
        <v>498</v>
      </c>
      <c r="K61" s="1">
        <v>86</v>
      </c>
      <c r="M61" t="s">
        <v>498</v>
      </c>
      <c r="N61">
        <v>257</v>
      </c>
    </row>
    <row r="62" spans="1:14" ht="15">
      <c r="A62" s="1" t="s">
        <v>488</v>
      </c>
      <c r="B62" s="1" t="s">
        <v>1097</v>
      </c>
      <c r="C62" s="1">
        <v>28</v>
      </c>
      <c r="D62" s="1">
        <v>27</v>
      </c>
      <c r="E62" s="1">
        <f aca="true" t="shared" si="1" ref="E62:E101">C62+D62</f>
        <v>55</v>
      </c>
      <c r="F62" s="12"/>
      <c r="G62" s="1" t="s">
        <v>559</v>
      </c>
      <c r="H62" s="1">
        <v>154</v>
      </c>
      <c r="I62" s="12"/>
      <c r="J62" s="1" t="s">
        <v>556</v>
      </c>
      <c r="K62" s="1">
        <v>85</v>
      </c>
      <c r="M62" t="s">
        <v>550</v>
      </c>
      <c r="N62">
        <v>244</v>
      </c>
    </row>
    <row r="63" spans="1:14" ht="15">
      <c r="A63" s="1" t="s">
        <v>488</v>
      </c>
      <c r="B63" s="1" t="s">
        <v>1098</v>
      </c>
      <c r="C63" s="1">
        <v>218</v>
      </c>
      <c r="D63" s="1">
        <v>117</v>
      </c>
      <c r="E63" s="1">
        <f t="shared" si="1"/>
        <v>335</v>
      </c>
      <c r="F63" s="12"/>
      <c r="G63" s="1" t="s">
        <v>554</v>
      </c>
      <c r="H63" s="1">
        <v>151</v>
      </c>
      <c r="I63" s="12"/>
      <c r="J63" s="1" t="s">
        <v>538</v>
      </c>
      <c r="K63" s="1">
        <v>83</v>
      </c>
      <c r="M63" t="s">
        <v>932</v>
      </c>
      <c r="N63">
        <v>235</v>
      </c>
    </row>
    <row r="64" spans="1:14" ht="15">
      <c r="A64" s="1" t="s">
        <v>488</v>
      </c>
      <c r="B64" s="1" t="s">
        <v>1099</v>
      </c>
      <c r="C64" s="1">
        <v>102</v>
      </c>
      <c r="D64" s="1">
        <v>156</v>
      </c>
      <c r="E64" s="1">
        <f t="shared" si="1"/>
        <v>258</v>
      </c>
      <c r="F64" s="12"/>
      <c r="G64" s="1" t="s">
        <v>932</v>
      </c>
      <c r="H64" s="1">
        <v>143</v>
      </c>
      <c r="I64" s="12"/>
      <c r="J64" s="1" t="s">
        <v>517</v>
      </c>
      <c r="K64" s="1">
        <v>82</v>
      </c>
      <c r="M64" t="s">
        <v>96</v>
      </c>
      <c r="N64">
        <v>235</v>
      </c>
    </row>
    <row r="65" spans="1:14" ht="15">
      <c r="A65" s="1" t="s">
        <v>488</v>
      </c>
      <c r="B65" s="1" t="s">
        <v>538</v>
      </c>
      <c r="C65" s="1">
        <v>130</v>
      </c>
      <c r="D65" s="1">
        <v>83</v>
      </c>
      <c r="E65" s="1">
        <f t="shared" si="1"/>
        <v>213</v>
      </c>
      <c r="F65" s="12"/>
      <c r="G65" s="1" t="s">
        <v>491</v>
      </c>
      <c r="H65" s="1">
        <v>142</v>
      </c>
      <c r="I65" s="12"/>
      <c r="J65" s="1" t="s">
        <v>946</v>
      </c>
      <c r="K65" s="1">
        <v>82</v>
      </c>
      <c r="M65" t="s">
        <v>508</v>
      </c>
      <c r="N65">
        <v>235</v>
      </c>
    </row>
    <row r="66" spans="1:14" ht="15">
      <c r="A66" s="1" t="s">
        <v>488</v>
      </c>
      <c r="B66" s="1" t="s">
        <v>539</v>
      </c>
      <c r="C66" s="1">
        <v>73</v>
      </c>
      <c r="D66" s="1">
        <v>18</v>
      </c>
      <c r="E66" s="1">
        <f t="shared" si="1"/>
        <v>91</v>
      </c>
      <c r="F66" s="12"/>
      <c r="G66" s="1" t="s">
        <v>541</v>
      </c>
      <c r="H66" s="1">
        <v>141</v>
      </c>
      <c r="I66" s="12"/>
      <c r="J66" s="1" t="s">
        <v>489</v>
      </c>
      <c r="K66" s="1">
        <v>81</v>
      </c>
      <c r="M66" t="s">
        <v>557</v>
      </c>
      <c r="N66">
        <v>226</v>
      </c>
    </row>
    <row r="67" spans="1:14" ht="15">
      <c r="A67" s="1" t="s">
        <v>488</v>
      </c>
      <c r="B67" s="1" t="s">
        <v>540</v>
      </c>
      <c r="C67" s="1">
        <v>2022</v>
      </c>
      <c r="D67" s="1">
        <v>98</v>
      </c>
      <c r="E67" s="1">
        <f t="shared" si="1"/>
        <v>2120</v>
      </c>
      <c r="F67" s="12"/>
      <c r="G67" s="1" t="s">
        <v>544</v>
      </c>
      <c r="H67" s="1">
        <v>135</v>
      </c>
      <c r="I67" s="12"/>
      <c r="J67" s="1" t="s">
        <v>947</v>
      </c>
      <c r="K67" s="1">
        <v>77</v>
      </c>
      <c r="M67" t="s">
        <v>503</v>
      </c>
      <c r="N67">
        <v>225</v>
      </c>
    </row>
    <row r="68" spans="1:14" ht="15">
      <c r="A68" s="1" t="s">
        <v>488</v>
      </c>
      <c r="B68" s="1" t="s">
        <v>946</v>
      </c>
      <c r="C68" s="1">
        <v>199</v>
      </c>
      <c r="D68" s="1">
        <v>82</v>
      </c>
      <c r="E68" s="1">
        <f t="shared" si="1"/>
        <v>281</v>
      </c>
      <c r="F68" s="12"/>
      <c r="G68" s="1" t="s">
        <v>933</v>
      </c>
      <c r="H68" s="1">
        <v>134</v>
      </c>
      <c r="I68" s="12"/>
      <c r="J68" s="1" t="s">
        <v>96</v>
      </c>
      <c r="K68" s="1">
        <v>76</v>
      </c>
      <c r="M68" t="s">
        <v>939</v>
      </c>
      <c r="N68">
        <v>219</v>
      </c>
    </row>
    <row r="69" spans="1:14" ht="15">
      <c r="A69" s="1" t="s">
        <v>488</v>
      </c>
      <c r="B69" s="1" t="s">
        <v>541</v>
      </c>
      <c r="C69" s="1">
        <v>141</v>
      </c>
      <c r="D69" s="1">
        <v>122</v>
      </c>
      <c r="E69" s="1">
        <f t="shared" si="1"/>
        <v>263</v>
      </c>
      <c r="F69" s="12"/>
      <c r="G69" s="1" t="s">
        <v>538</v>
      </c>
      <c r="H69" s="1">
        <v>130</v>
      </c>
      <c r="I69" s="12"/>
      <c r="J69" s="1" t="s">
        <v>512</v>
      </c>
      <c r="K69" s="1">
        <v>74</v>
      </c>
      <c r="M69" t="s">
        <v>538</v>
      </c>
      <c r="N69">
        <v>213</v>
      </c>
    </row>
    <row r="70" spans="1:14" ht="15">
      <c r="A70" s="1" t="s">
        <v>488</v>
      </c>
      <c r="B70" s="1" t="s">
        <v>542</v>
      </c>
      <c r="C70" s="1">
        <v>321</v>
      </c>
      <c r="D70" s="1">
        <v>416</v>
      </c>
      <c r="E70" s="1">
        <f t="shared" si="1"/>
        <v>737</v>
      </c>
      <c r="F70" s="12"/>
      <c r="G70" s="1" t="s">
        <v>494</v>
      </c>
      <c r="H70" s="1">
        <v>124</v>
      </c>
      <c r="I70" s="12"/>
      <c r="J70" s="1" t="s">
        <v>560</v>
      </c>
      <c r="K70" s="1">
        <v>72</v>
      </c>
      <c r="M70" t="s">
        <v>551</v>
      </c>
      <c r="N70">
        <v>206</v>
      </c>
    </row>
    <row r="71" spans="1:14" ht="15">
      <c r="A71" s="1" t="s">
        <v>488</v>
      </c>
      <c r="B71" s="1" t="s">
        <v>543</v>
      </c>
      <c r="C71" s="1">
        <v>21</v>
      </c>
      <c r="D71" s="1">
        <v>22</v>
      </c>
      <c r="E71" s="1">
        <f t="shared" si="1"/>
        <v>43</v>
      </c>
      <c r="F71" s="12"/>
      <c r="G71" s="1" t="s">
        <v>949</v>
      </c>
      <c r="H71" s="1">
        <v>112</v>
      </c>
      <c r="I71" s="12"/>
      <c r="J71" s="1" t="s">
        <v>933</v>
      </c>
      <c r="K71" s="1">
        <v>71</v>
      </c>
      <c r="M71" t="s">
        <v>1090</v>
      </c>
      <c r="N71">
        <v>205</v>
      </c>
    </row>
    <row r="72" spans="1:14" ht="15">
      <c r="A72" s="1" t="s">
        <v>488</v>
      </c>
      <c r="B72" s="1" t="s">
        <v>947</v>
      </c>
      <c r="C72" s="1">
        <v>69</v>
      </c>
      <c r="D72" s="1">
        <v>77</v>
      </c>
      <c r="E72" s="1">
        <f t="shared" si="1"/>
        <v>146</v>
      </c>
      <c r="F72" s="12"/>
      <c r="G72" s="1" t="s">
        <v>503</v>
      </c>
      <c r="H72" s="1">
        <v>105</v>
      </c>
      <c r="I72" s="12"/>
      <c r="J72" s="1" t="s">
        <v>493</v>
      </c>
      <c r="K72" s="1">
        <v>67</v>
      </c>
      <c r="M72" t="s">
        <v>1087</v>
      </c>
      <c r="N72">
        <v>204</v>
      </c>
    </row>
    <row r="73" spans="1:14" ht="15">
      <c r="A73" s="1" t="s">
        <v>488</v>
      </c>
      <c r="B73" s="1" t="s">
        <v>544</v>
      </c>
      <c r="C73" s="1">
        <v>135</v>
      </c>
      <c r="D73" s="1">
        <v>140</v>
      </c>
      <c r="E73" s="1">
        <f t="shared" si="1"/>
        <v>275</v>
      </c>
      <c r="F73" s="12"/>
      <c r="G73" s="1" t="s">
        <v>537</v>
      </c>
      <c r="H73" s="1">
        <v>102</v>
      </c>
      <c r="I73" s="12"/>
      <c r="J73" s="1" t="s">
        <v>938</v>
      </c>
      <c r="K73" s="1">
        <v>65</v>
      </c>
      <c r="M73" t="s">
        <v>1088</v>
      </c>
      <c r="N73">
        <v>187</v>
      </c>
    </row>
    <row r="74" spans="1:14" ht="15">
      <c r="A74" s="1" t="s">
        <v>488</v>
      </c>
      <c r="B74" s="1" t="s">
        <v>948</v>
      </c>
      <c r="C74" s="1">
        <v>57</v>
      </c>
      <c r="D74" s="1">
        <v>26</v>
      </c>
      <c r="E74" s="1">
        <f t="shared" si="1"/>
        <v>83</v>
      </c>
      <c r="F74" s="12"/>
      <c r="G74" s="1" t="s">
        <v>489</v>
      </c>
      <c r="H74" s="1">
        <v>100</v>
      </c>
      <c r="I74" s="12"/>
      <c r="J74" s="1" t="s">
        <v>506</v>
      </c>
      <c r="K74" s="1">
        <v>64</v>
      </c>
      <c r="M74" t="s">
        <v>489</v>
      </c>
      <c r="N74">
        <v>181</v>
      </c>
    </row>
    <row r="75" spans="1:14" ht="15">
      <c r="A75" s="1" t="s">
        <v>488</v>
      </c>
      <c r="B75" s="1" t="s">
        <v>545</v>
      </c>
      <c r="C75" s="1">
        <v>376</v>
      </c>
      <c r="D75" s="1">
        <v>109</v>
      </c>
      <c r="E75" s="1">
        <f t="shared" si="1"/>
        <v>485</v>
      </c>
      <c r="F75" s="12"/>
      <c r="G75" s="1" t="s">
        <v>514</v>
      </c>
      <c r="H75" s="1">
        <v>100</v>
      </c>
      <c r="I75" s="12"/>
      <c r="J75" s="1" t="s">
        <v>494</v>
      </c>
      <c r="K75" s="1">
        <v>63</v>
      </c>
      <c r="M75" t="s">
        <v>555</v>
      </c>
      <c r="N75">
        <v>173</v>
      </c>
    </row>
    <row r="76" spans="1:14" ht="15">
      <c r="A76" s="1" t="s">
        <v>488</v>
      </c>
      <c r="B76" s="1" t="s">
        <v>546</v>
      </c>
      <c r="C76" s="1">
        <v>357</v>
      </c>
      <c r="D76" s="1">
        <v>93</v>
      </c>
      <c r="E76" s="1">
        <f t="shared" si="1"/>
        <v>450</v>
      </c>
      <c r="F76" s="12"/>
      <c r="G76" s="1" t="s">
        <v>519</v>
      </c>
      <c r="H76" s="1">
        <v>92</v>
      </c>
      <c r="I76" s="12"/>
      <c r="J76" s="1" t="s">
        <v>491</v>
      </c>
      <c r="K76" s="1">
        <v>62</v>
      </c>
      <c r="M76" t="s">
        <v>512</v>
      </c>
      <c r="N76">
        <v>160</v>
      </c>
    </row>
    <row r="77" spans="1:14" ht="15">
      <c r="A77" s="1" t="s">
        <v>488</v>
      </c>
      <c r="B77" s="1" t="s">
        <v>547</v>
      </c>
      <c r="C77" s="1">
        <v>294</v>
      </c>
      <c r="D77" s="1">
        <v>109</v>
      </c>
      <c r="E77" s="1">
        <f t="shared" si="1"/>
        <v>403</v>
      </c>
      <c r="F77" s="12"/>
      <c r="G77" s="1" t="s">
        <v>551</v>
      </c>
      <c r="H77" s="1">
        <v>90</v>
      </c>
      <c r="I77" s="12"/>
      <c r="J77" s="1" t="s">
        <v>516</v>
      </c>
      <c r="K77" s="1">
        <v>62</v>
      </c>
      <c r="M77" t="s">
        <v>1102</v>
      </c>
      <c r="N77">
        <v>154</v>
      </c>
    </row>
    <row r="78" spans="1:14" ht="15">
      <c r="A78" s="1" t="s">
        <v>488</v>
      </c>
      <c r="B78" s="1" t="s">
        <v>548</v>
      </c>
      <c r="C78" s="1">
        <v>392</v>
      </c>
      <c r="D78" s="1">
        <v>389</v>
      </c>
      <c r="E78" s="1">
        <f t="shared" si="1"/>
        <v>781</v>
      </c>
      <c r="F78" s="12"/>
      <c r="G78" s="1" t="s">
        <v>512</v>
      </c>
      <c r="H78" s="1">
        <v>86</v>
      </c>
      <c r="I78" s="12"/>
      <c r="J78" s="1" t="s">
        <v>939</v>
      </c>
      <c r="K78" s="1">
        <v>61</v>
      </c>
      <c r="M78" t="s">
        <v>947</v>
      </c>
      <c r="N78">
        <v>146</v>
      </c>
    </row>
    <row r="79" spans="1:14" ht="15">
      <c r="A79" s="1" t="s">
        <v>488</v>
      </c>
      <c r="B79" s="1" t="s">
        <v>549</v>
      </c>
      <c r="C79" s="1">
        <v>200</v>
      </c>
      <c r="D79" s="1">
        <v>166</v>
      </c>
      <c r="E79" s="1">
        <f t="shared" si="1"/>
        <v>366</v>
      </c>
      <c r="F79" s="12"/>
      <c r="G79" s="1" t="s">
        <v>935</v>
      </c>
      <c r="H79" s="1">
        <v>84</v>
      </c>
      <c r="I79" s="12"/>
      <c r="J79" s="1" t="s">
        <v>515</v>
      </c>
      <c r="K79" s="1">
        <v>59</v>
      </c>
      <c r="M79" t="s">
        <v>950</v>
      </c>
      <c r="N79">
        <v>146</v>
      </c>
    </row>
    <row r="80" spans="1:14" ht="15">
      <c r="A80" s="1" t="s">
        <v>488</v>
      </c>
      <c r="B80" s="1" t="s">
        <v>550</v>
      </c>
      <c r="C80" s="1">
        <v>155</v>
      </c>
      <c r="D80" s="1">
        <v>89</v>
      </c>
      <c r="E80" s="1">
        <f t="shared" si="1"/>
        <v>244</v>
      </c>
      <c r="F80" s="12"/>
      <c r="G80" s="1" t="s">
        <v>560</v>
      </c>
      <c r="H80" s="1">
        <v>82</v>
      </c>
      <c r="I80" s="12"/>
      <c r="J80" s="1" t="s">
        <v>557</v>
      </c>
      <c r="K80" s="1">
        <v>59</v>
      </c>
      <c r="M80" t="s">
        <v>506</v>
      </c>
      <c r="N80">
        <v>140</v>
      </c>
    </row>
    <row r="81" spans="1:14" ht="15">
      <c r="A81" s="1" t="s">
        <v>488</v>
      </c>
      <c r="B81" s="1" t="s">
        <v>551</v>
      </c>
      <c r="C81" s="1">
        <v>90</v>
      </c>
      <c r="D81" s="1">
        <v>116</v>
      </c>
      <c r="E81" s="1">
        <f t="shared" si="1"/>
        <v>206</v>
      </c>
      <c r="F81" s="12"/>
      <c r="G81" s="1" t="s">
        <v>555</v>
      </c>
      <c r="H81" s="1">
        <v>81</v>
      </c>
      <c r="I81" s="12"/>
      <c r="J81" s="1" t="s">
        <v>508</v>
      </c>
      <c r="K81" s="1">
        <v>52</v>
      </c>
      <c r="M81" t="s">
        <v>938</v>
      </c>
      <c r="N81">
        <v>137</v>
      </c>
    </row>
    <row r="82" spans="1:14" ht="15">
      <c r="A82" s="1" t="s">
        <v>488</v>
      </c>
      <c r="B82" s="1" t="s">
        <v>552</v>
      </c>
      <c r="C82" s="1">
        <v>351</v>
      </c>
      <c r="D82" s="1">
        <v>263</v>
      </c>
      <c r="E82" s="1">
        <f t="shared" si="1"/>
        <v>614</v>
      </c>
      <c r="F82" s="12"/>
      <c r="G82" s="1" t="s">
        <v>506</v>
      </c>
      <c r="H82" s="1">
        <v>76</v>
      </c>
      <c r="I82" s="12"/>
      <c r="J82" s="1" t="s">
        <v>568</v>
      </c>
      <c r="K82" s="1">
        <v>47</v>
      </c>
      <c r="M82" t="s">
        <v>949</v>
      </c>
      <c r="N82">
        <v>131</v>
      </c>
    </row>
    <row r="83" spans="1:14" ht="15">
      <c r="A83" s="1" t="s">
        <v>488</v>
      </c>
      <c r="B83" s="1" t="s">
        <v>553</v>
      </c>
      <c r="C83" s="1">
        <v>418</v>
      </c>
      <c r="D83" s="1">
        <v>88</v>
      </c>
      <c r="E83" s="1">
        <f t="shared" si="1"/>
        <v>506</v>
      </c>
      <c r="F83" s="12"/>
      <c r="G83" s="1" t="s">
        <v>539</v>
      </c>
      <c r="H83" s="1">
        <v>73</v>
      </c>
      <c r="I83" s="12"/>
      <c r="J83" s="1" t="s">
        <v>935</v>
      </c>
      <c r="K83" s="1">
        <v>40</v>
      </c>
      <c r="M83" t="s">
        <v>519</v>
      </c>
      <c r="N83">
        <v>130</v>
      </c>
    </row>
    <row r="84" spans="1:14" ht="15">
      <c r="A84" s="1" t="s">
        <v>488</v>
      </c>
      <c r="B84" s="1" t="s">
        <v>554</v>
      </c>
      <c r="C84" s="1">
        <v>151</v>
      </c>
      <c r="D84" s="1">
        <v>123</v>
      </c>
      <c r="E84" s="1">
        <f t="shared" si="1"/>
        <v>274</v>
      </c>
      <c r="F84" s="12"/>
      <c r="G84" s="1" t="s">
        <v>938</v>
      </c>
      <c r="H84" s="1">
        <v>72</v>
      </c>
      <c r="I84" s="12"/>
      <c r="J84" s="1" t="s">
        <v>519</v>
      </c>
      <c r="K84" s="1">
        <v>38</v>
      </c>
      <c r="M84" t="s">
        <v>1091</v>
      </c>
      <c r="N84">
        <v>127</v>
      </c>
    </row>
    <row r="85" spans="1:14" ht="15">
      <c r="A85" s="1" t="s">
        <v>488</v>
      </c>
      <c r="B85" s="1" t="s">
        <v>555</v>
      </c>
      <c r="C85" s="1">
        <v>81</v>
      </c>
      <c r="D85" s="1">
        <v>92</v>
      </c>
      <c r="E85" s="1">
        <f t="shared" si="1"/>
        <v>173</v>
      </c>
      <c r="F85" s="12"/>
      <c r="G85" s="1" t="s">
        <v>947</v>
      </c>
      <c r="H85" s="1">
        <v>69</v>
      </c>
      <c r="I85" s="12"/>
      <c r="J85" s="1" t="s">
        <v>496</v>
      </c>
      <c r="K85" s="1">
        <v>34</v>
      </c>
      <c r="M85" t="s">
        <v>935</v>
      </c>
      <c r="N85">
        <v>124</v>
      </c>
    </row>
    <row r="86" spans="1:14" ht="15">
      <c r="A86" s="1" t="s">
        <v>488</v>
      </c>
      <c r="B86" s="1" t="s">
        <v>556</v>
      </c>
      <c r="C86" s="1">
        <v>227</v>
      </c>
      <c r="D86" s="1">
        <v>85</v>
      </c>
      <c r="E86" s="1">
        <f t="shared" si="1"/>
        <v>312</v>
      </c>
      <c r="F86" s="12"/>
      <c r="G86" s="1" t="s">
        <v>940</v>
      </c>
      <c r="H86" s="1">
        <v>67</v>
      </c>
      <c r="I86" s="12"/>
      <c r="J86" s="1" t="s">
        <v>929</v>
      </c>
      <c r="K86" s="1">
        <v>31</v>
      </c>
      <c r="M86" t="s">
        <v>564</v>
      </c>
      <c r="N86">
        <v>114</v>
      </c>
    </row>
    <row r="87" spans="1:14" ht="15">
      <c r="A87" s="1" t="s">
        <v>488</v>
      </c>
      <c r="B87" s="1" t="s">
        <v>557</v>
      </c>
      <c r="C87" s="1">
        <v>167</v>
      </c>
      <c r="D87" s="1">
        <v>59</v>
      </c>
      <c r="E87" s="1">
        <f t="shared" si="1"/>
        <v>226</v>
      </c>
      <c r="F87" s="12"/>
      <c r="G87" s="1" t="s">
        <v>948</v>
      </c>
      <c r="H87" s="1">
        <v>57</v>
      </c>
      <c r="I87" s="12"/>
      <c r="J87" s="1" t="s">
        <v>535</v>
      </c>
      <c r="K87" s="1">
        <v>30</v>
      </c>
      <c r="M87" t="s">
        <v>568</v>
      </c>
      <c r="N87">
        <v>101</v>
      </c>
    </row>
    <row r="88" spans="1:14" ht="15">
      <c r="A88" s="1" t="s">
        <v>488</v>
      </c>
      <c r="B88" s="1" t="s">
        <v>558</v>
      </c>
      <c r="C88" s="1">
        <v>219</v>
      </c>
      <c r="D88" s="1">
        <v>142</v>
      </c>
      <c r="E88" s="1">
        <f t="shared" si="1"/>
        <v>361</v>
      </c>
      <c r="F88" s="12"/>
      <c r="G88" s="1" t="s">
        <v>561</v>
      </c>
      <c r="H88" s="1">
        <v>57</v>
      </c>
      <c r="I88" s="12"/>
      <c r="J88" s="1" t="s">
        <v>940</v>
      </c>
      <c r="K88" s="1">
        <v>28</v>
      </c>
      <c r="M88" t="s">
        <v>940</v>
      </c>
      <c r="N88">
        <v>95</v>
      </c>
    </row>
    <row r="89" spans="1:14" ht="15">
      <c r="A89" s="1" t="s">
        <v>488</v>
      </c>
      <c r="B89" s="1" t="s">
        <v>1101</v>
      </c>
      <c r="C89" s="1">
        <v>154</v>
      </c>
      <c r="D89" s="1">
        <v>118</v>
      </c>
      <c r="E89" s="1">
        <f t="shared" si="1"/>
        <v>272</v>
      </c>
      <c r="F89" s="12"/>
      <c r="G89" s="1" t="s">
        <v>568</v>
      </c>
      <c r="H89" s="1">
        <v>54</v>
      </c>
      <c r="I89" s="12"/>
      <c r="J89" s="1" t="s">
        <v>931</v>
      </c>
      <c r="K89" s="1">
        <v>27</v>
      </c>
      <c r="M89" t="s">
        <v>539</v>
      </c>
      <c r="N89">
        <v>91</v>
      </c>
    </row>
    <row r="90" spans="1:14" ht="15">
      <c r="A90" s="1" t="s">
        <v>488</v>
      </c>
      <c r="B90" s="1" t="s">
        <v>1102</v>
      </c>
      <c r="C90" s="1">
        <v>82</v>
      </c>
      <c r="D90" s="1">
        <v>72</v>
      </c>
      <c r="E90" s="1">
        <f t="shared" si="1"/>
        <v>154</v>
      </c>
      <c r="F90" s="12"/>
      <c r="G90" s="1" t="s">
        <v>509</v>
      </c>
      <c r="H90" s="1">
        <v>53</v>
      </c>
      <c r="I90" s="12"/>
      <c r="J90" s="1" t="s">
        <v>514</v>
      </c>
      <c r="K90" s="1">
        <v>27</v>
      </c>
      <c r="M90" t="s">
        <v>948</v>
      </c>
      <c r="N90">
        <v>83</v>
      </c>
    </row>
    <row r="91" spans="1:14" ht="15">
      <c r="A91" s="1" t="s">
        <v>488</v>
      </c>
      <c r="B91" s="1" t="s">
        <v>561</v>
      </c>
      <c r="C91" s="1">
        <v>57</v>
      </c>
      <c r="D91" s="1">
        <v>21</v>
      </c>
      <c r="E91" s="1">
        <f t="shared" si="1"/>
        <v>78</v>
      </c>
      <c r="F91" s="12"/>
      <c r="G91" s="1" t="s">
        <v>929</v>
      </c>
      <c r="H91" s="1">
        <v>46</v>
      </c>
      <c r="I91" s="12"/>
      <c r="J91" s="1" t="s">
        <v>945</v>
      </c>
      <c r="K91" s="1">
        <v>27</v>
      </c>
      <c r="M91" t="s">
        <v>561</v>
      </c>
      <c r="N91">
        <v>78</v>
      </c>
    </row>
    <row r="92" spans="1:14" ht="15">
      <c r="A92" s="1" t="s">
        <v>488</v>
      </c>
      <c r="B92" s="1" t="s">
        <v>949</v>
      </c>
      <c r="C92" s="1">
        <v>112</v>
      </c>
      <c r="D92" s="1">
        <v>19</v>
      </c>
      <c r="E92" s="1">
        <f t="shared" si="1"/>
        <v>131</v>
      </c>
      <c r="F92" s="12"/>
      <c r="G92" s="1" t="s">
        <v>931</v>
      </c>
      <c r="H92" s="1">
        <v>45</v>
      </c>
      <c r="I92" s="12"/>
      <c r="J92" s="1" t="s">
        <v>948</v>
      </c>
      <c r="K92" s="1">
        <v>26</v>
      </c>
      <c r="M92" t="s">
        <v>929</v>
      </c>
      <c r="N92">
        <v>77</v>
      </c>
    </row>
    <row r="93" spans="1:14" ht="15">
      <c r="A93" s="1" t="s">
        <v>488</v>
      </c>
      <c r="B93" s="1" t="s">
        <v>562</v>
      </c>
      <c r="C93" s="1">
        <v>312</v>
      </c>
      <c r="D93" s="1">
        <v>210</v>
      </c>
      <c r="E93" s="1">
        <f t="shared" si="1"/>
        <v>522</v>
      </c>
      <c r="F93" s="12"/>
      <c r="G93" s="1" t="s">
        <v>937</v>
      </c>
      <c r="H93" s="1">
        <v>45</v>
      </c>
      <c r="I93" s="12"/>
      <c r="J93" s="1" t="s">
        <v>937</v>
      </c>
      <c r="K93" s="1">
        <v>25</v>
      </c>
      <c r="M93" t="s">
        <v>509</v>
      </c>
      <c r="N93">
        <v>74</v>
      </c>
    </row>
    <row r="94" spans="1:14" ht="15">
      <c r="A94" s="1" t="s">
        <v>488</v>
      </c>
      <c r="B94" s="1" t="s">
        <v>563</v>
      </c>
      <c r="C94" s="1">
        <v>226</v>
      </c>
      <c r="D94" s="1">
        <v>150</v>
      </c>
      <c r="E94" s="1">
        <f t="shared" si="1"/>
        <v>376</v>
      </c>
      <c r="F94" s="12"/>
      <c r="G94" s="1" t="s">
        <v>513</v>
      </c>
      <c r="H94" s="1">
        <v>43</v>
      </c>
      <c r="I94" s="12"/>
      <c r="J94" s="1" t="s">
        <v>543</v>
      </c>
      <c r="K94" s="1">
        <v>22</v>
      </c>
      <c r="M94" t="s">
        <v>931</v>
      </c>
      <c r="N94">
        <v>72</v>
      </c>
    </row>
    <row r="95" spans="1:14" ht="15">
      <c r="A95" s="1" t="s">
        <v>488</v>
      </c>
      <c r="B95" s="1" t="s">
        <v>564</v>
      </c>
      <c r="C95" s="1">
        <v>25</v>
      </c>
      <c r="D95" s="1">
        <v>89</v>
      </c>
      <c r="E95" s="1">
        <f t="shared" si="1"/>
        <v>114</v>
      </c>
      <c r="F95" s="12"/>
      <c r="G95" s="1" t="s">
        <v>950</v>
      </c>
      <c r="H95" s="1">
        <v>40</v>
      </c>
      <c r="I95" s="12"/>
      <c r="J95" s="1" t="s">
        <v>509</v>
      </c>
      <c r="K95" s="1">
        <v>21</v>
      </c>
      <c r="M95" t="s">
        <v>937</v>
      </c>
      <c r="N95">
        <v>70</v>
      </c>
    </row>
    <row r="96" spans="1:14" ht="15">
      <c r="A96" s="1" t="s">
        <v>488</v>
      </c>
      <c r="B96" s="1" t="s">
        <v>950</v>
      </c>
      <c r="C96" s="1">
        <v>40</v>
      </c>
      <c r="D96" s="1">
        <v>106</v>
      </c>
      <c r="E96" s="1">
        <f t="shared" si="1"/>
        <v>146</v>
      </c>
      <c r="F96" s="12"/>
      <c r="G96" s="1" t="s">
        <v>945</v>
      </c>
      <c r="H96" s="1">
        <v>28</v>
      </c>
      <c r="I96" s="12"/>
      <c r="J96" s="1" t="s">
        <v>513</v>
      </c>
      <c r="K96" s="1">
        <v>21</v>
      </c>
      <c r="M96" t="s">
        <v>513</v>
      </c>
      <c r="N96">
        <v>64</v>
      </c>
    </row>
    <row r="97" spans="1:14" ht="15">
      <c r="A97" s="1" t="s">
        <v>488</v>
      </c>
      <c r="B97" s="1" t="s">
        <v>566</v>
      </c>
      <c r="C97" s="1">
        <v>438</v>
      </c>
      <c r="D97" s="1">
        <v>250</v>
      </c>
      <c r="E97" s="1">
        <f t="shared" si="1"/>
        <v>688</v>
      </c>
      <c r="F97" s="12"/>
      <c r="G97" s="1" t="s">
        <v>564</v>
      </c>
      <c r="H97" s="1">
        <v>25</v>
      </c>
      <c r="I97" s="12"/>
      <c r="J97" s="1" t="s">
        <v>561</v>
      </c>
      <c r="K97" s="1">
        <v>21</v>
      </c>
      <c r="M97" t="s">
        <v>1097</v>
      </c>
      <c r="N97">
        <v>55</v>
      </c>
    </row>
    <row r="98" spans="1:14" ht="15">
      <c r="A98" s="1" t="s">
        <v>488</v>
      </c>
      <c r="B98" s="1" t="s">
        <v>567</v>
      </c>
      <c r="C98" s="1">
        <v>420</v>
      </c>
      <c r="D98" s="1">
        <v>237</v>
      </c>
      <c r="E98" s="1">
        <f t="shared" si="1"/>
        <v>657</v>
      </c>
      <c r="F98" s="12"/>
      <c r="G98" s="1" t="s">
        <v>936</v>
      </c>
      <c r="H98" s="1">
        <v>23</v>
      </c>
      <c r="I98" s="12"/>
      <c r="J98" s="1" t="s">
        <v>949</v>
      </c>
      <c r="K98" s="1">
        <v>19</v>
      </c>
      <c r="M98" t="s">
        <v>543</v>
      </c>
      <c r="N98">
        <v>43</v>
      </c>
    </row>
    <row r="99" spans="1:14" ht="15">
      <c r="A99" s="1" t="s">
        <v>488</v>
      </c>
      <c r="B99" s="1" t="s">
        <v>568</v>
      </c>
      <c r="C99" s="1">
        <v>54</v>
      </c>
      <c r="D99" s="1">
        <v>47</v>
      </c>
      <c r="E99" s="1">
        <f t="shared" si="1"/>
        <v>101</v>
      </c>
      <c r="F99" s="12"/>
      <c r="G99" s="1" t="s">
        <v>543</v>
      </c>
      <c r="H99" s="1">
        <v>21</v>
      </c>
      <c r="I99" s="12"/>
      <c r="J99" s="1" t="s">
        <v>941</v>
      </c>
      <c r="K99" s="1">
        <v>18</v>
      </c>
      <c r="M99" t="s">
        <v>496</v>
      </c>
      <c r="N99">
        <v>42</v>
      </c>
    </row>
    <row r="100" spans="1:14" ht="15">
      <c r="A100" s="1" t="s">
        <v>488</v>
      </c>
      <c r="B100" s="1" t="s">
        <v>569</v>
      </c>
      <c r="C100" s="1">
        <v>298</v>
      </c>
      <c r="D100" s="1">
        <v>101</v>
      </c>
      <c r="E100" s="1">
        <f t="shared" si="1"/>
        <v>399</v>
      </c>
      <c r="F100" s="12"/>
      <c r="G100" s="1" t="s">
        <v>941</v>
      </c>
      <c r="H100" s="1">
        <v>10</v>
      </c>
      <c r="I100" s="12"/>
      <c r="J100" s="1" t="s">
        <v>539</v>
      </c>
      <c r="K100" s="1">
        <v>18</v>
      </c>
      <c r="M100" t="s">
        <v>936</v>
      </c>
      <c r="N100">
        <v>37</v>
      </c>
    </row>
    <row r="101" spans="1:14" ht="15">
      <c r="A101" s="1" t="s">
        <v>488</v>
      </c>
      <c r="B101" s="1" t="s">
        <v>1103</v>
      </c>
      <c r="C101" s="1">
        <v>176</v>
      </c>
      <c r="D101" s="1">
        <v>135</v>
      </c>
      <c r="E101" s="1">
        <f t="shared" si="1"/>
        <v>311</v>
      </c>
      <c r="F101" s="12"/>
      <c r="G101" s="1" t="s">
        <v>496</v>
      </c>
      <c r="H101" s="1">
        <v>8</v>
      </c>
      <c r="I101" s="12"/>
      <c r="J101" s="1" t="s">
        <v>936</v>
      </c>
      <c r="K101" s="1">
        <v>14</v>
      </c>
      <c r="M101" t="s">
        <v>941</v>
      </c>
      <c r="N101">
        <v>28</v>
      </c>
    </row>
    <row r="102" spans="2:11" ht="15">
      <c r="B102" s="4" t="s">
        <v>900</v>
      </c>
      <c r="C102" s="6">
        <f>SUM(C2:C101)</f>
        <v>22302</v>
      </c>
      <c r="D102" s="6">
        <f>SUM(D2:D101)</f>
        <v>11634</v>
      </c>
      <c r="E102" s="9">
        <f>SUM(E2:E101)</f>
        <v>33936</v>
      </c>
      <c r="F102" s="12"/>
      <c r="H102" s="6">
        <f>SUM(H2:H101)</f>
        <v>22302</v>
      </c>
      <c r="I102" s="12"/>
      <c r="K102" s="6">
        <f>SUM(K2:K101)</f>
        <v>11634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COUNTIF($H$2:$H$101,F108)</f>
        <v>0</v>
      </c>
      <c r="I108" t="s">
        <v>1163</v>
      </c>
      <c r="J108" t="s">
        <v>1154</v>
      </c>
      <c r="K108">
        <f>COUNTIF($K$2:$K$101,I108)</f>
        <v>0</v>
      </c>
    </row>
    <row r="109" spans="6:11" ht="15">
      <c r="F109" t="s">
        <v>1164</v>
      </c>
      <c r="G109" t="s">
        <v>1155</v>
      </c>
      <c r="H109">
        <f aca="true" t="shared" si="2" ref="H109:H114">COUNTIF($H$2:$H$101,F109)</f>
        <v>2</v>
      </c>
      <c r="I109" t="s">
        <v>1164</v>
      </c>
      <c r="J109" t="s">
        <v>1155</v>
      </c>
      <c r="K109">
        <f aca="true" t="shared" si="3" ref="K109:K114">COUNTIF($K$2:$K$101,I109)</f>
        <v>0</v>
      </c>
    </row>
    <row r="110" spans="6:11" ht="15">
      <c r="F110" t="s">
        <v>1165</v>
      </c>
      <c r="G110" t="s">
        <v>1156</v>
      </c>
      <c r="H110">
        <f t="shared" si="2"/>
        <v>2</v>
      </c>
      <c r="I110" t="s">
        <v>1165</v>
      </c>
      <c r="J110" t="s">
        <v>1156</v>
      </c>
      <c r="K110">
        <f t="shared" si="3"/>
        <v>1</v>
      </c>
    </row>
    <row r="111" spans="6:11" ht="15">
      <c r="F111" t="s">
        <v>1166</v>
      </c>
      <c r="G111" t="s">
        <v>1157</v>
      </c>
      <c r="H111">
        <f t="shared" si="2"/>
        <v>2</v>
      </c>
      <c r="I111" t="s">
        <v>1166</v>
      </c>
      <c r="J111" t="s">
        <v>1157</v>
      </c>
      <c r="K111">
        <f t="shared" si="3"/>
        <v>4</v>
      </c>
    </row>
    <row r="112" spans="6:11" ht="15">
      <c r="F112" t="s">
        <v>1167</v>
      </c>
      <c r="G112" t="s">
        <v>1158</v>
      </c>
      <c r="H112">
        <f t="shared" si="2"/>
        <v>5</v>
      </c>
      <c r="I112" t="s">
        <v>1167</v>
      </c>
      <c r="J112" t="s">
        <v>1158</v>
      </c>
      <c r="K112">
        <f t="shared" si="3"/>
        <v>9</v>
      </c>
    </row>
    <row r="113" spans="6:11" ht="15">
      <c r="F113" t="s">
        <v>1168</v>
      </c>
      <c r="G113" t="s">
        <v>1159</v>
      </c>
      <c r="H113">
        <f t="shared" si="2"/>
        <v>11</v>
      </c>
      <c r="I113" t="s">
        <v>1168</v>
      </c>
      <c r="J113" t="s">
        <v>1159</v>
      </c>
      <c r="K113">
        <f t="shared" si="3"/>
        <v>20</v>
      </c>
    </row>
    <row r="114" spans="6:11" ht="15">
      <c r="F114" t="s">
        <v>1169</v>
      </c>
      <c r="G114" t="s">
        <v>1160</v>
      </c>
      <c r="H114">
        <f t="shared" si="2"/>
        <v>28</v>
      </c>
      <c r="I114" t="s">
        <v>1169</v>
      </c>
      <c r="J114" t="s">
        <v>1160</v>
      </c>
      <c r="K114">
        <f t="shared" si="3"/>
        <v>52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SUMIF($H$2:$H$101,F117,$H$2:$H$101)</f>
        <v>0</v>
      </c>
      <c r="I117" t="s">
        <v>1163</v>
      </c>
      <c r="J117" t="s">
        <v>1154</v>
      </c>
      <c r="K117">
        <f>SUMIF($K$2:$K$101,I117,$K$2:$K$101)</f>
        <v>0</v>
      </c>
    </row>
    <row r="118" spans="6:11" ht="15">
      <c r="F118" t="s">
        <v>1164</v>
      </c>
      <c r="G118" t="s">
        <v>1155</v>
      </c>
      <c r="H118">
        <f aca="true" t="shared" si="4" ref="H118:H123">SUMIF($H$2:$H$101,F118,$H$2:$H$101)</f>
        <v>18</v>
      </c>
      <c r="I118" t="s">
        <v>1164</v>
      </c>
      <c r="J118" t="s">
        <v>1155</v>
      </c>
      <c r="K118">
        <f aca="true" t="shared" si="5" ref="K118:K123">SUMIF($K$2:$K$101,I118,$K$2:$K$101)</f>
        <v>0</v>
      </c>
    </row>
    <row r="119" spans="6:11" ht="15">
      <c r="F119" t="s">
        <v>1165</v>
      </c>
      <c r="G119" t="s">
        <v>1156</v>
      </c>
      <c r="H119">
        <f t="shared" si="4"/>
        <v>18</v>
      </c>
      <c r="I119" t="s">
        <v>1165</v>
      </c>
      <c r="J119" t="s">
        <v>1156</v>
      </c>
      <c r="K119">
        <f t="shared" si="5"/>
        <v>14</v>
      </c>
    </row>
    <row r="120" spans="6:11" ht="15">
      <c r="F120" t="s">
        <v>1166</v>
      </c>
      <c r="G120" t="s">
        <v>1157</v>
      </c>
      <c r="H120">
        <f t="shared" si="4"/>
        <v>18</v>
      </c>
      <c r="I120" t="s">
        <v>1166</v>
      </c>
      <c r="J120" t="s">
        <v>1157</v>
      </c>
      <c r="K120">
        <f t="shared" si="5"/>
        <v>69</v>
      </c>
    </row>
    <row r="121" spans="6:11" ht="15">
      <c r="F121" t="s">
        <v>1167</v>
      </c>
      <c r="G121" t="s">
        <v>1158</v>
      </c>
      <c r="H121">
        <f t="shared" si="4"/>
        <v>87</v>
      </c>
      <c r="I121" t="s">
        <v>1167</v>
      </c>
      <c r="J121" t="s">
        <v>1158</v>
      </c>
      <c r="K121">
        <f t="shared" si="5"/>
        <v>179</v>
      </c>
    </row>
    <row r="122" spans="6:11" ht="15">
      <c r="F122" t="s">
        <v>1168</v>
      </c>
      <c r="G122" t="s">
        <v>1159</v>
      </c>
      <c r="H122">
        <f t="shared" si="4"/>
        <v>334</v>
      </c>
      <c r="I122" t="s">
        <v>1168</v>
      </c>
      <c r="J122" t="s">
        <v>1159</v>
      </c>
      <c r="K122">
        <f t="shared" si="5"/>
        <v>534</v>
      </c>
    </row>
    <row r="123" spans="6:11" ht="15">
      <c r="F123" t="s">
        <v>1169</v>
      </c>
      <c r="G123" t="s">
        <v>1160</v>
      </c>
      <c r="H123">
        <f t="shared" si="4"/>
        <v>1627</v>
      </c>
      <c r="I123" t="s">
        <v>1169</v>
      </c>
      <c r="J123" t="s">
        <v>1160</v>
      </c>
      <c r="K123">
        <f t="shared" si="5"/>
        <v>3029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0">
      <selection activeCell="H119" sqref="H119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t="s">
        <v>899</v>
      </c>
    </row>
    <row r="2" spans="1:14" ht="15">
      <c r="A2" s="1" t="s">
        <v>571</v>
      </c>
      <c r="B2" s="1" t="s">
        <v>572</v>
      </c>
      <c r="C2" s="1">
        <v>190</v>
      </c>
      <c r="D2" s="1">
        <v>639</v>
      </c>
      <c r="E2" s="1">
        <f aca="true" t="shared" si="0" ref="E2:E69">C2+D2</f>
        <v>829</v>
      </c>
      <c r="F2" s="12"/>
      <c r="G2" s="1" t="s">
        <v>623</v>
      </c>
      <c r="H2" s="1">
        <v>4090</v>
      </c>
      <c r="I2" s="12"/>
      <c r="J2" s="1" t="s">
        <v>572</v>
      </c>
      <c r="K2" s="1">
        <v>639</v>
      </c>
      <c r="M2" s="1" t="s">
        <v>623</v>
      </c>
      <c r="N2">
        <v>4722</v>
      </c>
    </row>
    <row r="3" spans="1:14" ht="15">
      <c r="A3" s="1" t="s">
        <v>571</v>
      </c>
      <c r="B3" s="1" t="s">
        <v>573</v>
      </c>
      <c r="C3" s="1">
        <v>638</v>
      </c>
      <c r="D3" s="1">
        <v>183</v>
      </c>
      <c r="E3" s="1">
        <f t="shared" si="0"/>
        <v>821</v>
      </c>
      <c r="F3" s="12"/>
      <c r="G3" s="1" t="s">
        <v>633</v>
      </c>
      <c r="H3" s="1">
        <v>1279</v>
      </c>
      <c r="I3" s="12"/>
      <c r="J3" s="1" t="s">
        <v>623</v>
      </c>
      <c r="K3" s="1">
        <v>632</v>
      </c>
      <c r="M3" s="1" t="s">
        <v>633</v>
      </c>
      <c r="N3">
        <v>1853</v>
      </c>
    </row>
    <row r="4" spans="1:14" ht="15">
      <c r="A4" s="1" t="s">
        <v>571</v>
      </c>
      <c r="B4" s="1" t="s">
        <v>574</v>
      </c>
      <c r="C4" s="1">
        <v>241</v>
      </c>
      <c r="D4" s="1">
        <v>252</v>
      </c>
      <c r="E4" s="1">
        <f t="shared" si="0"/>
        <v>493</v>
      </c>
      <c r="F4" s="12"/>
      <c r="G4" s="1" t="s">
        <v>638</v>
      </c>
      <c r="H4" s="1">
        <v>770</v>
      </c>
      <c r="I4" s="12"/>
      <c r="J4" s="1" t="s">
        <v>645</v>
      </c>
      <c r="K4" s="1">
        <v>579</v>
      </c>
      <c r="M4" s="1" t="s">
        <v>565</v>
      </c>
      <c r="N4">
        <v>1119</v>
      </c>
    </row>
    <row r="5" spans="1:14" ht="15">
      <c r="A5" s="1" t="s">
        <v>571</v>
      </c>
      <c r="B5" s="1" t="s">
        <v>920</v>
      </c>
      <c r="C5" s="1">
        <v>212</v>
      </c>
      <c r="D5" s="1">
        <v>157</v>
      </c>
      <c r="E5" s="1">
        <f t="shared" si="0"/>
        <v>369</v>
      </c>
      <c r="F5" s="12"/>
      <c r="G5" s="1" t="s">
        <v>636</v>
      </c>
      <c r="H5" s="1">
        <v>732</v>
      </c>
      <c r="I5" s="12"/>
      <c r="J5" s="1" t="s">
        <v>633</v>
      </c>
      <c r="K5" s="1">
        <v>574</v>
      </c>
      <c r="M5" s="1" t="s">
        <v>1117</v>
      </c>
      <c r="N5">
        <v>1105</v>
      </c>
    </row>
    <row r="6" spans="1:14" ht="15">
      <c r="A6" s="1" t="s">
        <v>571</v>
      </c>
      <c r="B6" s="1" t="s">
        <v>575</v>
      </c>
      <c r="C6" s="1">
        <v>146</v>
      </c>
      <c r="D6" s="1">
        <v>27</v>
      </c>
      <c r="E6" s="1">
        <f t="shared" si="0"/>
        <v>173</v>
      </c>
      <c r="F6" s="12"/>
      <c r="G6" s="1" t="s">
        <v>610</v>
      </c>
      <c r="H6" s="1">
        <v>713</v>
      </c>
      <c r="I6" s="12"/>
      <c r="J6" s="1" t="s">
        <v>621</v>
      </c>
      <c r="K6" s="1">
        <v>517</v>
      </c>
      <c r="M6" s="1" t="s">
        <v>645</v>
      </c>
      <c r="N6">
        <v>1053</v>
      </c>
    </row>
    <row r="7" spans="1:14" ht="15">
      <c r="A7" s="1" t="s">
        <v>571</v>
      </c>
      <c r="B7" s="1" t="s">
        <v>576</v>
      </c>
      <c r="C7" s="1">
        <v>170</v>
      </c>
      <c r="D7" s="1">
        <v>111</v>
      </c>
      <c r="E7" s="1">
        <f t="shared" si="0"/>
        <v>281</v>
      </c>
      <c r="F7" s="12"/>
      <c r="G7" s="1" t="s">
        <v>619</v>
      </c>
      <c r="H7" s="1">
        <v>690</v>
      </c>
      <c r="I7" s="12"/>
      <c r="J7" s="1" t="s">
        <v>565</v>
      </c>
      <c r="K7" s="1">
        <v>489</v>
      </c>
      <c r="M7" s="1" t="s">
        <v>636</v>
      </c>
      <c r="N7">
        <v>1052</v>
      </c>
    </row>
    <row r="8" spans="1:14" ht="15">
      <c r="A8" s="1" t="s">
        <v>571</v>
      </c>
      <c r="B8" s="1" t="s">
        <v>921</v>
      </c>
      <c r="C8" s="1">
        <v>19</v>
      </c>
      <c r="D8" s="1">
        <v>64</v>
      </c>
      <c r="E8" s="1">
        <f t="shared" si="0"/>
        <v>83</v>
      </c>
      <c r="F8" s="12"/>
      <c r="G8" s="1" t="s">
        <v>617</v>
      </c>
      <c r="H8" s="1">
        <v>684</v>
      </c>
      <c r="I8" s="12"/>
      <c r="J8" s="1" t="s">
        <v>604</v>
      </c>
      <c r="K8" s="1">
        <v>443</v>
      </c>
      <c r="M8" s="1" t="s">
        <v>610</v>
      </c>
      <c r="N8">
        <v>1033</v>
      </c>
    </row>
    <row r="9" spans="1:14" ht="15">
      <c r="A9" s="1" t="s">
        <v>571</v>
      </c>
      <c r="B9" s="1" t="s">
        <v>577</v>
      </c>
      <c r="C9" s="1">
        <v>218</v>
      </c>
      <c r="D9" s="1">
        <v>303</v>
      </c>
      <c r="E9" s="1">
        <f t="shared" si="0"/>
        <v>521</v>
      </c>
      <c r="F9" s="12"/>
      <c r="G9" s="1" t="s">
        <v>573</v>
      </c>
      <c r="H9" s="1">
        <v>638</v>
      </c>
      <c r="I9" s="12"/>
      <c r="J9" s="1" t="s">
        <v>631</v>
      </c>
      <c r="K9" s="1">
        <v>400</v>
      </c>
      <c r="M9" s="1" t="s">
        <v>617</v>
      </c>
      <c r="N9">
        <v>999</v>
      </c>
    </row>
    <row r="10" spans="1:14" ht="15">
      <c r="A10" s="1" t="s">
        <v>571</v>
      </c>
      <c r="B10" s="1" t="s">
        <v>578</v>
      </c>
      <c r="C10" s="1">
        <v>95</v>
      </c>
      <c r="D10" s="1">
        <v>88</v>
      </c>
      <c r="E10" s="1">
        <f t="shared" si="0"/>
        <v>183</v>
      </c>
      <c r="F10" s="12"/>
      <c r="G10" s="1" t="s">
        <v>565</v>
      </c>
      <c r="H10" s="1">
        <v>630</v>
      </c>
      <c r="I10" s="12"/>
      <c r="J10" s="1" t="s">
        <v>615</v>
      </c>
      <c r="K10" s="1">
        <v>384</v>
      </c>
      <c r="M10" s="1" t="s">
        <v>615</v>
      </c>
      <c r="N10">
        <v>990</v>
      </c>
    </row>
    <row r="11" spans="1:14" ht="15">
      <c r="A11" s="1" t="s">
        <v>571</v>
      </c>
      <c r="B11" s="1" t="s">
        <v>579</v>
      </c>
      <c r="C11" s="1">
        <v>204</v>
      </c>
      <c r="D11" s="1">
        <v>78</v>
      </c>
      <c r="E11" s="1">
        <f t="shared" si="0"/>
        <v>282</v>
      </c>
      <c r="F11" s="12"/>
      <c r="G11" s="1" t="s">
        <v>615</v>
      </c>
      <c r="H11" s="1">
        <v>606</v>
      </c>
      <c r="I11" s="12"/>
      <c r="J11" s="1" t="s">
        <v>602</v>
      </c>
      <c r="K11" s="1">
        <v>379</v>
      </c>
      <c r="M11" s="1" t="s">
        <v>631</v>
      </c>
      <c r="N11">
        <v>950</v>
      </c>
    </row>
    <row r="12" spans="1:14" ht="15">
      <c r="A12" s="1" t="s">
        <v>571</v>
      </c>
      <c r="B12" s="1" t="s">
        <v>495</v>
      </c>
      <c r="C12" s="1">
        <v>56</v>
      </c>
      <c r="D12" s="1">
        <v>80</v>
      </c>
      <c r="E12" s="1">
        <f>C12+D12</f>
        <v>136</v>
      </c>
      <c r="F12" s="12"/>
      <c r="G12" s="1" t="s">
        <v>596</v>
      </c>
      <c r="H12" s="1">
        <v>597</v>
      </c>
      <c r="I12" s="12"/>
      <c r="J12" s="1" t="s">
        <v>581</v>
      </c>
      <c r="K12" s="1">
        <v>342</v>
      </c>
      <c r="M12" s="1" t="s">
        <v>621</v>
      </c>
      <c r="N12">
        <v>943</v>
      </c>
    </row>
    <row r="13" spans="1:14" ht="15">
      <c r="A13" s="1" t="s">
        <v>571</v>
      </c>
      <c r="B13" s="1" t="s">
        <v>922</v>
      </c>
      <c r="C13" s="1">
        <v>192</v>
      </c>
      <c r="D13" s="1">
        <v>49</v>
      </c>
      <c r="E13" s="1">
        <f t="shared" si="0"/>
        <v>241</v>
      </c>
      <c r="F13" s="12"/>
      <c r="G13" s="1" t="s">
        <v>597</v>
      </c>
      <c r="H13" s="1">
        <v>572</v>
      </c>
      <c r="I13" s="12"/>
      <c r="J13" s="1" t="s">
        <v>638</v>
      </c>
      <c r="K13" s="1">
        <v>335</v>
      </c>
      <c r="M13" s="1" t="s">
        <v>1108</v>
      </c>
      <c r="N13">
        <v>838</v>
      </c>
    </row>
    <row r="14" spans="1:14" ht="15">
      <c r="A14" s="1" t="s">
        <v>571</v>
      </c>
      <c r="B14" s="1" t="s">
        <v>580</v>
      </c>
      <c r="C14" s="1">
        <v>526</v>
      </c>
      <c r="D14" s="1">
        <v>69</v>
      </c>
      <c r="E14" s="1">
        <f t="shared" si="0"/>
        <v>595</v>
      </c>
      <c r="F14" s="12"/>
      <c r="G14" s="1" t="s">
        <v>622</v>
      </c>
      <c r="H14" s="1">
        <v>566</v>
      </c>
      <c r="I14" s="12"/>
      <c r="J14" s="1" t="s">
        <v>651</v>
      </c>
      <c r="K14" s="1">
        <v>333</v>
      </c>
      <c r="M14" s="1" t="s">
        <v>604</v>
      </c>
      <c r="N14">
        <v>836</v>
      </c>
    </row>
    <row r="15" spans="1:14" ht="15">
      <c r="A15" s="1" t="s">
        <v>571</v>
      </c>
      <c r="B15" s="1" t="s">
        <v>500</v>
      </c>
      <c r="C15" s="1">
        <v>275</v>
      </c>
      <c r="D15" s="1">
        <v>175</v>
      </c>
      <c r="E15" s="1">
        <f>C15+D15</f>
        <v>450</v>
      </c>
      <c r="F15" s="12"/>
      <c r="G15" s="1" t="s">
        <v>631</v>
      </c>
      <c r="H15" s="1">
        <v>550</v>
      </c>
      <c r="I15" s="12"/>
      <c r="J15" s="1" t="s">
        <v>610</v>
      </c>
      <c r="K15" s="1">
        <v>320</v>
      </c>
      <c r="M15" s="1" t="s">
        <v>572</v>
      </c>
      <c r="N15">
        <v>829</v>
      </c>
    </row>
    <row r="16" spans="1:14" ht="15">
      <c r="A16" s="1" t="s">
        <v>571</v>
      </c>
      <c r="B16" s="1" t="s">
        <v>501</v>
      </c>
      <c r="C16" s="1">
        <v>413</v>
      </c>
      <c r="D16" s="1">
        <v>259</v>
      </c>
      <c r="E16" s="1">
        <f>C16+D16</f>
        <v>672</v>
      </c>
      <c r="F16" s="12"/>
      <c r="G16" s="1" t="s">
        <v>580</v>
      </c>
      <c r="H16" s="1">
        <v>526</v>
      </c>
      <c r="I16" s="12"/>
      <c r="J16" s="1" t="s">
        <v>636</v>
      </c>
      <c r="K16" s="1">
        <v>320</v>
      </c>
      <c r="M16" s="1" t="s">
        <v>619</v>
      </c>
      <c r="N16">
        <v>825</v>
      </c>
    </row>
    <row r="17" spans="1:14" ht="15">
      <c r="A17" s="1" t="s">
        <v>571</v>
      </c>
      <c r="B17" s="1" t="s">
        <v>581</v>
      </c>
      <c r="C17" s="1">
        <v>319</v>
      </c>
      <c r="D17" s="1">
        <v>342</v>
      </c>
      <c r="E17" s="1">
        <f t="shared" si="0"/>
        <v>661</v>
      </c>
      <c r="F17" s="12"/>
      <c r="G17" s="1" t="s">
        <v>620</v>
      </c>
      <c r="H17" s="1">
        <v>499</v>
      </c>
      <c r="I17" s="12"/>
      <c r="J17" s="1" t="s">
        <v>617</v>
      </c>
      <c r="K17" s="1">
        <v>315</v>
      </c>
      <c r="M17" s="1" t="s">
        <v>573</v>
      </c>
      <c r="N17">
        <v>821</v>
      </c>
    </row>
    <row r="18" spans="1:14" ht="15">
      <c r="A18" s="1" t="s">
        <v>571</v>
      </c>
      <c r="B18" s="1" t="s">
        <v>1104</v>
      </c>
      <c r="C18" s="1">
        <v>214</v>
      </c>
      <c r="D18" s="1">
        <v>199</v>
      </c>
      <c r="E18" s="1">
        <f t="shared" si="0"/>
        <v>413</v>
      </c>
      <c r="F18" s="12"/>
      <c r="G18" s="1" t="s">
        <v>652</v>
      </c>
      <c r="H18" s="1">
        <v>482</v>
      </c>
      <c r="I18" s="12"/>
      <c r="J18" s="1" t="s">
        <v>647</v>
      </c>
      <c r="K18" s="1">
        <v>304</v>
      </c>
      <c r="M18" s="1" t="s">
        <v>596</v>
      </c>
      <c r="N18">
        <v>808</v>
      </c>
    </row>
    <row r="19" spans="1:14" ht="15">
      <c r="A19" s="1" t="s">
        <v>571</v>
      </c>
      <c r="B19" s="1" t="s">
        <v>582</v>
      </c>
      <c r="C19" s="1">
        <v>153</v>
      </c>
      <c r="D19" s="1">
        <v>232</v>
      </c>
      <c r="E19" s="1">
        <f t="shared" si="0"/>
        <v>385</v>
      </c>
      <c r="F19" s="12"/>
      <c r="G19" s="1" t="s">
        <v>639</v>
      </c>
      <c r="H19" s="1">
        <v>480</v>
      </c>
      <c r="I19" s="12"/>
      <c r="J19" s="1" t="s">
        <v>577</v>
      </c>
      <c r="K19" s="1">
        <v>303</v>
      </c>
      <c r="M19" s="1" t="s">
        <v>602</v>
      </c>
      <c r="N19">
        <v>769</v>
      </c>
    </row>
    <row r="20" spans="1:14" ht="15">
      <c r="A20" s="1" t="s">
        <v>571</v>
      </c>
      <c r="B20" s="1" t="s">
        <v>583</v>
      </c>
      <c r="C20" s="1">
        <v>252</v>
      </c>
      <c r="D20" s="1">
        <v>239</v>
      </c>
      <c r="E20" s="1">
        <f t="shared" si="0"/>
        <v>491</v>
      </c>
      <c r="F20" s="12"/>
      <c r="G20" s="1" t="s">
        <v>645</v>
      </c>
      <c r="H20" s="1">
        <v>474</v>
      </c>
      <c r="I20" s="12"/>
      <c r="J20" s="1" t="s">
        <v>648</v>
      </c>
      <c r="K20" s="1">
        <v>290</v>
      </c>
      <c r="M20" s="1" t="s">
        <v>1113</v>
      </c>
      <c r="N20">
        <v>757</v>
      </c>
    </row>
    <row r="21" spans="1:14" ht="15">
      <c r="A21" s="1" t="s">
        <v>571</v>
      </c>
      <c r="B21" s="1" t="s">
        <v>584</v>
      </c>
      <c r="C21" s="1">
        <v>179</v>
      </c>
      <c r="D21" s="1">
        <v>125</v>
      </c>
      <c r="E21" s="1">
        <f t="shared" si="0"/>
        <v>304</v>
      </c>
      <c r="F21" s="12"/>
      <c r="G21" s="1" t="s">
        <v>621</v>
      </c>
      <c r="H21" s="1">
        <v>426</v>
      </c>
      <c r="I21" s="12"/>
      <c r="J21" s="1" t="s">
        <v>605</v>
      </c>
      <c r="K21" s="1">
        <v>274</v>
      </c>
      <c r="M21" s="1" t="s">
        <v>639</v>
      </c>
      <c r="N21">
        <v>698</v>
      </c>
    </row>
    <row r="22" spans="1:14" ht="15">
      <c r="A22" s="1" t="s">
        <v>571</v>
      </c>
      <c r="B22" s="1" t="s">
        <v>1105</v>
      </c>
      <c r="C22" s="1">
        <v>382</v>
      </c>
      <c r="D22" s="1">
        <v>221</v>
      </c>
      <c r="E22" s="1">
        <f t="shared" si="0"/>
        <v>603</v>
      </c>
      <c r="F22" s="12"/>
      <c r="G22" s="1" t="s">
        <v>594</v>
      </c>
      <c r="H22" s="1">
        <v>423</v>
      </c>
      <c r="I22" s="12"/>
      <c r="J22" s="1" t="s">
        <v>597</v>
      </c>
      <c r="K22" s="1">
        <v>266</v>
      </c>
      <c r="M22" s="1" t="s">
        <v>651</v>
      </c>
      <c r="N22">
        <v>678</v>
      </c>
    </row>
    <row r="23" spans="1:14" ht="15">
      <c r="A23" s="1" t="s">
        <v>571</v>
      </c>
      <c r="B23" s="1" t="s">
        <v>586</v>
      </c>
      <c r="C23" s="1">
        <v>329</v>
      </c>
      <c r="D23" s="1">
        <v>246</v>
      </c>
      <c r="E23" s="1">
        <f t="shared" si="0"/>
        <v>575</v>
      </c>
      <c r="F23" s="12"/>
      <c r="G23" s="1" t="s">
        <v>501</v>
      </c>
      <c r="H23" s="1">
        <v>413</v>
      </c>
      <c r="I23" s="12"/>
      <c r="J23" s="1" t="s">
        <v>501</v>
      </c>
      <c r="K23" s="1">
        <v>259</v>
      </c>
      <c r="M23" s="1" t="s">
        <v>501</v>
      </c>
      <c r="N23">
        <v>672</v>
      </c>
    </row>
    <row r="24" spans="1:14" ht="15">
      <c r="A24" s="1" t="s">
        <v>571</v>
      </c>
      <c r="B24" s="1" t="s">
        <v>587</v>
      </c>
      <c r="C24" s="1">
        <v>217</v>
      </c>
      <c r="D24" s="1">
        <v>133</v>
      </c>
      <c r="E24" s="1">
        <f t="shared" si="0"/>
        <v>350</v>
      </c>
      <c r="F24" s="12"/>
      <c r="G24" s="1" t="s">
        <v>608</v>
      </c>
      <c r="H24" s="1">
        <v>397</v>
      </c>
      <c r="I24" s="12"/>
      <c r="J24" s="1" t="s">
        <v>620</v>
      </c>
      <c r="K24" s="1">
        <v>258</v>
      </c>
      <c r="M24" s="1" t="s">
        <v>581</v>
      </c>
      <c r="N24">
        <v>661</v>
      </c>
    </row>
    <row r="25" spans="1:14" ht="15">
      <c r="A25" s="1" t="s">
        <v>571</v>
      </c>
      <c r="B25" s="1" t="s">
        <v>588</v>
      </c>
      <c r="C25" s="1">
        <v>195</v>
      </c>
      <c r="D25" s="1">
        <v>162</v>
      </c>
      <c r="E25" s="1">
        <f t="shared" si="0"/>
        <v>357</v>
      </c>
      <c r="F25" s="12"/>
      <c r="G25" s="1" t="s">
        <v>604</v>
      </c>
      <c r="H25" s="1">
        <v>393</v>
      </c>
      <c r="I25" s="12"/>
      <c r="J25" s="1" t="s">
        <v>574</v>
      </c>
      <c r="K25" s="1">
        <v>252</v>
      </c>
      <c r="M25" s="1" t="s">
        <v>1120</v>
      </c>
      <c r="N25">
        <v>639</v>
      </c>
    </row>
    <row r="26" spans="1:14" ht="15">
      <c r="A26" s="1" t="s">
        <v>571</v>
      </c>
      <c r="B26" s="1" t="s">
        <v>589</v>
      </c>
      <c r="C26" s="1">
        <v>158</v>
      </c>
      <c r="D26" s="1">
        <v>103</v>
      </c>
      <c r="E26" s="1">
        <f t="shared" si="0"/>
        <v>261</v>
      </c>
      <c r="F26" s="12"/>
      <c r="G26" s="1" t="s">
        <v>602</v>
      </c>
      <c r="H26" s="1">
        <v>390</v>
      </c>
      <c r="I26" s="12"/>
      <c r="J26" s="1" t="s">
        <v>586</v>
      </c>
      <c r="K26" s="1">
        <v>246</v>
      </c>
      <c r="M26" s="1" t="s">
        <v>1106</v>
      </c>
      <c r="N26">
        <v>607</v>
      </c>
    </row>
    <row r="27" spans="1:14" ht="15">
      <c r="A27" s="1" t="s">
        <v>571</v>
      </c>
      <c r="B27" s="1" t="s">
        <v>590</v>
      </c>
      <c r="C27" s="1">
        <v>333</v>
      </c>
      <c r="D27" s="1">
        <v>223</v>
      </c>
      <c r="E27" s="1">
        <f t="shared" si="0"/>
        <v>556</v>
      </c>
      <c r="F27" s="12"/>
      <c r="G27" s="1" t="s">
        <v>641</v>
      </c>
      <c r="H27" s="1">
        <v>388</v>
      </c>
      <c r="I27" s="12"/>
      <c r="J27" s="1" t="s">
        <v>657</v>
      </c>
      <c r="K27" s="1">
        <v>246</v>
      </c>
      <c r="M27" s="1" t="s">
        <v>1105</v>
      </c>
      <c r="N27">
        <v>603</v>
      </c>
    </row>
    <row r="28" spans="1:14" ht="15">
      <c r="A28" s="1" t="s">
        <v>571</v>
      </c>
      <c r="B28" s="1" t="s">
        <v>591</v>
      </c>
      <c r="C28" s="1">
        <v>202</v>
      </c>
      <c r="D28" s="1">
        <v>149</v>
      </c>
      <c r="E28" s="1">
        <f t="shared" si="0"/>
        <v>351</v>
      </c>
      <c r="F28" s="12"/>
      <c r="G28" s="1" t="s">
        <v>585</v>
      </c>
      <c r="H28" s="1">
        <v>382</v>
      </c>
      <c r="I28" s="12"/>
      <c r="J28" s="1" t="s">
        <v>613</v>
      </c>
      <c r="K28" s="1">
        <v>243</v>
      </c>
      <c r="M28" s="1" t="s">
        <v>608</v>
      </c>
      <c r="N28">
        <v>603</v>
      </c>
    </row>
    <row r="29" spans="1:14" ht="15">
      <c r="A29" s="1" t="s">
        <v>571</v>
      </c>
      <c r="B29" s="1" t="s">
        <v>592</v>
      </c>
      <c r="C29" s="1">
        <v>341</v>
      </c>
      <c r="D29" s="1">
        <v>190</v>
      </c>
      <c r="E29" s="1">
        <f t="shared" si="0"/>
        <v>531</v>
      </c>
      <c r="F29" s="12"/>
      <c r="G29" s="1" t="s">
        <v>635</v>
      </c>
      <c r="H29" s="1">
        <v>365</v>
      </c>
      <c r="I29" s="12"/>
      <c r="J29" s="1" t="s">
        <v>583</v>
      </c>
      <c r="K29" s="1">
        <v>239</v>
      </c>
      <c r="M29" s="1" t="s">
        <v>622</v>
      </c>
      <c r="N29">
        <v>600</v>
      </c>
    </row>
    <row r="30" spans="1:14" ht="15">
      <c r="A30" s="1" t="s">
        <v>571</v>
      </c>
      <c r="B30" s="1" t="s">
        <v>593</v>
      </c>
      <c r="C30" s="1">
        <v>56</v>
      </c>
      <c r="D30" s="1">
        <v>41</v>
      </c>
      <c r="E30" s="1">
        <f t="shared" si="0"/>
        <v>97</v>
      </c>
      <c r="F30" s="12"/>
      <c r="G30" s="1" t="s">
        <v>653</v>
      </c>
      <c r="H30" s="1">
        <v>357</v>
      </c>
      <c r="I30" s="12"/>
      <c r="J30" s="1" t="s">
        <v>582</v>
      </c>
      <c r="K30" s="1">
        <v>232</v>
      </c>
      <c r="M30" s="1" t="s">
        <v>580</v>
      </c>
      <c r="N30">
        <v>595</v>
      </c>
    </row>
    <row r="31" spans="1:14" ht="15">
      <c r="A31" s="1" t="s">
        <v>571</v>
      </c>
      <c r="B31" s="1" t="s">
        <v>1106</v>
      </c>
      <c r="C31" s="1">
        <v>423</v>
      </c>
      <c r="D31" s="1">
        <v>184</v>
      </c>
      <c r="E31" s="1">
        <f t="shared" si="0"/>
        <v>607</v>
      </c>
      <c r="F31" s="12"/>
      <c r="G31" s="1" t="s">
        <v>651</v>
      </c>
      <c r="H31" s="1">
        <v>345</v>
      </c>
      <c r="I31" s="12"/>
      <c r="J31" s="1" t="s">
        <v>628</v>
      </c>
      <c r="K31" s="1">
        <v>231</v>
      </c>
      <c r="M31" s="1" t="s">
        <v>635</v>
      </c>
      <c r="N31">
        <v>579</v>
      </c>
    </row>
    <row r="32" spans="1:14" ht="15">
      <c r="A32" s="1" t="s">
        <v>571</v>
      </c>
      <c r="B32" s="1" t="s">
        <v>1107</v>
      </c>
      <c r="C32" s="1">
        <v>181</v>
      </c>
      <c r="D32" s="1">
        <v>191</v>
      </c>
      <c r="E32" s="1">
        <f t="shared" si="0"/>
        <v>372</v>
      </c>
      <c r="F32" s="12"/>
      <c r="G32" s="1" t="s">
        <v>592</v>
      </c>
      <c r="H32" s="1">
        <v>341</v>
      </c>
      <c r="I32" s="12"/>
      <c r="J32" s="1" t="s">
        <v>590</v>
      </c>
      <c r="K32" s="1">
        <v>223</v>
      </c>
      <c r="M32" s="1" t="s">
        <v>586</v>
      </c>
      <c r="N32">
        <v>575</v>
      </c>
    </row>
    <row r="33" spans="1:14" ht="15">
      <c r="A33" s="1" t="s">
        <v>571</v>
      </c>
      <c r="B33" s="1" t="s">
        <v>596</v>
      </c>
      <c r="C33" s="1">
        <v>597</v>
      </c>
      <c r="D33" s="1">
        <v>211</v>
      </c>
      <c r="E33" s="1">
        <f t="shared" si="0"/>
        <v>808</v>
      </c>
      <c r="F33" s="12"/>
      <c r="G33" s="1" t="s">
        <v>590</v>
      </c>
      <c r="H33" s="1">
        <v>333</v>
      </c>
      <c r="I33" s="12"/>
      <c r="J33" s="1" t="s">
        <v>585</v>
      </c>
      <c r="K33" s="1">
        <v>221</v>
      </c>
      <c r="M33" s="1" t="s">
        <v>590</v>
      </c>
      <c r="N33">
        <v>556</v>
      </c>
    </row>
    <row r="34" spans="1:14" ht="15">
      <c r="A34" s="1" t="s">
        <v>571</v>
      </c>
      <c r="B34" s="1" t="s">
        <v>1108</v>
      </c>
      <c r="C34" s="1">
        <v>572</v>
      </c>
      <c r="D34" s="1">
        <v>266</v>
      </c>
      <c r="E34" s="1">
        <f t="shared" si="0"/>
        <v>838</v>
      </c>
      <c r="F34" s="12"/>
      <c r="G34" s="1" t="s">
        <v>586</v>
      </c>
      <c r="H34" s="1">
        <v>329</v>
      </c>
      <c r="I34" s="12"/>
      <c r="J34" s="1" t="s">
        <v>639</v>
      </c>
      <c r="K34" s="1">
        <v>218</v>
      </c>
      <c r="M34" s="1" t="s">
        <v>647</v>
      </c>
      <c r="N34">
        <v>538</v>
      </c>
    </row>
    <row r="35" spans="1:14" ht="15">
      <c r="A35" s="1" t="s">
        <v>571</v>
      </c>
      <c r="B35" s="1" t="s">
        <v>598</v>
      </c>
      <c r="C35" s="1">
        <v>143</v>
      </c>
      <c r="D35" s="1">
        <v>125</v>
      </c>
      <c r="E35" s="1">
        <f t="shared" si="0"/>
        <v>268</v>
      </c>
      <c r="F35" s="12"/>
      <c r="G35" s="1" t="s">
        <v>632</v>
      </c>
      <c r="H35" s="1">
        <v>320</v>
      </c>
      <c r="I35" s="12"/>
      <c r="J35" s="1" t="s">
        <v>606</v>
      </c>
      <c r="K35" s="1">
        <v>217</v>
      </c>
      <c r="M35" s="1" t="s">
        <v>1119</v>
      </c>
      <c r="N35">
        <v>535</v>
      </c>
    </row>
    <row r="36" spans="1:14" ht="15">
      <c r="A36" s="1" t="s">
        <v>571</v>
      </c>
      <c r="B36" s="1" t="s">
        <v>599</v>
      </c>
      <c r="C36" s="1">
        <v>82</v>
      </c>
      <c r="D36" s="1">
        <v>63</v>
      </c>
      <c r="E36" s="1">
        <f t="shared" si="0"/>
        <v>145</v>
      </c>
      <c r="F36" s="12"/>
      <c r="G36" s="1" t="s">
        <v>581</v>
      </c>
      <c r="H36" s="1">
        <v>319</v>
      </c>
      <c r="I36" s="12"/>
      <c r="J36" s="1" t="s">
        <v>635</v>
      </c>
      <c r="K36" s="1">
        <v>214</v>
      </c>
      <c r="M36" s="1" t="s">
        <v>592</v>
      </c>
      <c r="N36">
        <v>531</v>
      </c>
    </row>
    <row r="37" spans="1:14" ht="15">
      <c r="A37" s="1" t="s">
        <v>571</v>
      </c>
      <c r="B37" s="1" t="s">
        <v>1109</v>
      </c>
      <c r="C37" s="1">
        <v>239</v>
      </c>
      <c r="D37" s="1">
        <v>117</v>
      </c>
      <c r="E37" s="1">
        <f t="shared" si="0"/>
        <v>356</v>
      </c>
      <c r="F37" s="12"/>
      <c r="G37" s="1" t="s">
        <v>612</v>
      </c>
      <c r="H37" s="1">
        <v>293</v>
      </c>
      <c r="I37" s="12"/>
      <c r="J37" s="1" t="s">
        <v>616</v>
      </c>
      <c r="K37" s="1">
        <v>212</v>
      </c>
      <c r="M37" s="1" t="s">
        <v>577</v>
      </c>
      <c r="N37">
        <v>521</v>
      </c>
    </row>
    <row r="38" spans="1:14" ht="15">
      <c r="A38" s="1" t="s">
        <v>571</v>
      </c>
      <c r="B38" s="1" t="s">
        <v>1110</v>
      </c>
      <c r="C38" s="1">
        <v>264</v>
      </c>
      <c r="D38" s="1">
        <v>144</v>
      </c>
      <c r="E38" s="1">
        <f t="shared" si="0"/>
        <v>408</v>
      </c>
      <c r="F38" s="12"/>
      <c r="G38" s="1" t="s">
        <v>655</v>
      </c>
      <c r="H38" s="1">
        <v>276</v>
      </c>
      <c r="I38" s="12"/>
      <c r="J38" s="1" t="s">
        <v>596</v>
      </c>
      <c r="K38" s="1">
        <v>211</v>
      </c>
      <c r="M38" s="1" t="s">
        <v>653</v>
      </c>
      <c r="N38">
        <v>513</v>
      </c>
    </row>
    <row r="39" spans="1:14" ht="15">
      <c r="A39" s="1" t="s">
        <v>571</v>
      </c>
      <c r="B39" s="1" t="s">
        <v>602</v>
      </c>
      <c r="C39" s="1">
        <v>390</v>
      </c>
      <c r="D39" s="1">
        <v>379</v>
      </c>
      <c r="E39" s="1">
        <f t="shared" si="0"/>
        <v>769</v>
      </c>
      <c r="F39" s="12"/>
      <c r="G39" s="1" t="s">
        <v>500</v>
      </c>
      <c r="H39" s="1">
        <v>275</v>
      </c>
      <c r="I39" s="12"/>
      <c r="J39" s="1" t="s">
        <v>612</v>
      </c>
      <c r="K39" s="1">
        <v>209</v>
      </c>
      <c r="M39" s="1" t="s">
        <v>1116</v>
      </c>
      <c r="N39">
        <v>510</v>
      </c>
    </row>
    <row r="40" spans="1:14" ht="15">
      <c r="A40" s="1" t="s">
        <v>571</v>
      </c>
      <c r="B40" s="1" t="s">
        <v>603</v>
      </c>
      <c r="C40" s="1">
        <v>159</v>
      </c>
      <c r="D40" s="1">
        <v>112</v>
      </c>
      <c r="E40" s="1">
        <f t="shared" si="0"/>
        <v>271</v>
      </c>
      <c r="F40" s="12"/>
      <c r="G40" s="1" t="s">
        <v>606</v>
      </c>
      <c r="H40" s="1">
        <v>275</v>
      </c>
      <c r="I40" s="12"/>
      <c r="J40" s="1" t="s">
        <v>608</v>
      </c>
      <c r="K40" s="1">
        <v>206</v>
      </c>
      <c r="M40" s="1" t="s">
        <v>1112</v>
      </c>
      <c r="N40">
        <v>502</v>
      </c>
    </row>
    <row r="41" spans="1:14" ht="15">
      <c r="A41" s="1" t="s">
        <v>571</v>
      </c>
      <c r="B41" s="1" t="s">
        <v>604</v>
      </c>
      <c r="C41" s="1">
        <v>393</v>
      </c>
      <c r="D41" s="1">
        <v>443</v>
      </c>
      <c r="E41" s="1">
        <f t="shared" si="0"/>
        <v>836</v>
      </c>
      <c r="F41" s="12"/>
      <c r="G41" s="1" t="s">
        <v>650</v>
      </c>
      <c r="H41" s="1">
        <v>265</v>
      </c>
      <c r="I41" s="12"/>
      <c r="J41" s="1" t="s">
        <v>655</v>
      </c>
      <c r="K41" s="1">
        <v>205</v>
      </c>
      <c r="M41" s="1" t="s">
        <v>574</v>
      </c>
      <c r="N41">
        <v>493</v>
      </c>
    </row>
    <row r="42" spans="1:14" ht="15">
      <c r="A42" s="1" t="s">
        <v>571</v>
      </c>
      <c r="B42" s="1" t="s">
        <v>605</v>
      </c>
      <c r="C42" s="1">
        <v>193</v>
      </c>
      <c r="D42" s="1">
        <v>274</v>
      </c>
      <c r="E42" s="1">
        <f t="shared" si="0"/>
        <v>467</v>
      </c>
      <c r="F42" s="12"/>
      <c r="G42" s="1" t="s">
        <v>601</v>
      </c>
      <c r="H42" s="1">
        <v>264</v>
      </c>
      <c r="I42" s="12"/>
      <c r="J42" s="1" t="s">
        <v>923</v>
      </c>
      <c r="K42" s="1">
        <v>199</v>
      </c>
      <c r="M42" s="1" t="s">
        <v>606</v>
      </c>
      <c r="N42">
        <v>492</v>
      </c>
    </row>
    <row r="43" spans="1:14" ht="15">
      <c r="A43" s="1" t="s">
        <v>571</v>
      </c>
      <c r="B43" s="1" t="s">
        <v>606</v>
      </c>
      <c r="C43" s="1">
        <v>275</v>
      </c>
      <c r="D43" s="1">
        <v>217</v>
      </c>
      <c r="E43" s="1">
        <f t="shared" si="0"/>
        <v>492</v>
      </c>
      <c r="F43" s="12"/>
      <c r="G43" s="1" t="s">
        <v>646</v>
      </c>
      <c r="H43" s="1">
        <v>264</v>
      </c>
      <c r="I43" s="12"/>
      <c r="J43" s="1" t="s">
        <v>926</v>
      </c>
      <c r="K43" s="1">
        <v>197</v>
      </c>
      <c r="M43" s="1" t="s">
        <v>583</v>
      </c>
      <c r="N43">
        <v>491</v>
      </c>
    </row>
    <row r="44" spans="1:14" ht="15">
      <c r="A44" s="1" t="s">
        <v>571</v>
      </c>
      <c r="B44" s="1" t="s">
        <v>1111</v>
      </c>
      <c r="C44" s="1">
        <v>235</v>
      </c>
      <c r="D44" s="1">
        <v>157</v>
      </c>
      <c r="E44" s="1">
        <f t="shared" si="0"/>
        <v>392</v>
      </c>
      <c r="F44" s="12"/>
      <c r="G44" s="1" t="s">
        <v>627</v>
      </c>
      <c r="H44" s="1">
        <v>260</v>
      </c>
      <c r="I44" s="12"/>
      <c r="J44" s="1" t="s">
        <v>595</v>
      </c>
      <c r="K44" s="1">
        <v>191</v>
      </c>
      <c r="M44" s="1" t="s">
        <v>655</v>
      </c>
      <c r="N44">
        <v>481</v>
      </c>
    </row>
    <row r="45" spans="1:14" ht="15">
      <c r="A45" s="1" t="s">
        <v>571</v>
      </c>
      <c r="B45" s="1" t="s">
        <v>608</v>
      </c>
      <c r="C45" s="1">
        <v>397</v>
      </c>
      <c r="D45" s="1">
        <v>206</v>
      </c>
      <c r="E45" s="1">
        <f t="shared" si="0"/>
        <v>603</v>
      </c>
      <c r="F45" s="12"/>
      <c r="G45" s="1" t="s">
        <v>611</v>
      </c>
      <c r="H45" s="1">
        <v>253</v>
      </c>
      <c r="I45" s="12"/>
      <c r="J45" s="1" t="s">
        <v>592</v>
      </c>
      <c r="K45" s="1">
        <v>190</v>
      </c>
      <c r="M45" s="1" t="s">
        <v>605</v>
      </c>
      <c r="N45">
        <v>467</v>
      </c>
    </row>
    <row r="46" spans="1:14" ht="15">
      <c r="A46" s="1" t="s">
        <v>571</v>
      </c>
      <c r="B46" s="1" t="s">
        <v>609</v>
      </c>
      <c r="C46" s="1">
        <v>164</v>
      </c>
      <c r="D46" s="1">
        <v>108</v>
      </c>
      <c r="E46" s="1">
        <f t="shared" si="0"/>
        <v>272</v>
      </c>
      <c r="F46" s="12"/>
      <c r="G46" s="1" t="s">
        <v>583</v>
      </c>
      <c r="H46" s="1">
        <v>252</v>
      </c>
      <c r="I46" s="12"/>
      <c r="J46" s="1" t="s">
        <v>632</v>
      </c>
      <c r="K46" s="1">
        <v>190</v>
      </c>
      <c r="M46" s="1" t="s">
        <v>641</v>
      </c>
      <c r="N46">
        <v>461</v>
      </c>
    </row>
    <row r="47" spans="1:14" ht="15">
      <c r="A47" s="1" t="s">
        <v>571</v>
      </c>
      <c r="B47" s="1" t="s">
        <v>610</v>
      </c>
      <c r="C47" s="1">
        <v>713</v>
      </c>
      <c r="D47" s="1">
        <v>320</v>
      </c>
      <c r="E47" s="1">
        <f t="shared" si="0"/>
        <v>1033</v>
      </c>
      <c r="F47" s="12"/>
      <c r="G47" s="1" t="s">
        <v>614</v>
      </c>
      <c r="H47" s="1">
        <v>246</v>
      </c>
      <c r="I47" s="12"/>
      <c r="J47" s="1" t="s">
        <v>644</v>
      </c>
      <c r="K47" s="1">
        <v>190</v>
      </c>
      <c r="M47" s="1" t="s">
        <v>500</v>
      </c>
      <c r="N47">
        <v>450</v>
      </c>
    </row>
    <row r="48" spans="1:14" ht="15">
      <c r="A48" s="1" t="s">
        <v>571</v>
      </c>
      <c r="B48" s="1" t="s">
        <v>611</v>
      </c>
      <c r="C48" s="1">
        <v>253</v>
      </c>
      <c r="D48" s="1">
        <v>132</v>
      </c>
      <c r="E48" s="1">
        <f t="shared" si="0"/>
        <v>385</v>
      </c>
      <c r="F48" s="12"/>
      <c r="G48" s="1" t="s">
        <v>648</v>
      </c>
      <c r="H48" s="1">
        <v>245</v>
      </c>
      <c r="I48" s="12"/>
      <c r="J48" s="1" t="s">
        <v>927</v>
      </c>
      <c r="K48" s="1">
        <v>186</v>
      </c>
      <c r="M48" s="1" t="s">
        <v>616</v>
      </c>
      <c r="N48">
        <v>436</v>
      </c>
    </row>
    <row r="49" spans="1:14" ht="15">
      <c r="A49" s="1" t="s">
        <v>571</v>
      </c>
      <c r="B49" s="1" t="s">
        <v>1112</v>
      </c>
      <c r="C49" s="1">
        <v>293</v>
      </c>
      <c r="D49" s="1">
        <v>209</v>
      </c>
      <c r="E49" s="1">
        <f t="shared" si="0"/>
        <v>502</v>
      </c>
      <c r="F49" s="12"/>
      <c r="G49" s="1" t="s">
        <v>574</v>
      </c>
      <c r="H49" s="1">
        <v>241</v>
      </c>
      <c r="I49" s="12"/>
      <c r="J49" s="1" t="s">
        <v>594</v>
      </c>
      <c r="K49" s="1">
        <v>184</v>
      </c>
      <c r="M49" s="1" t="s">
        <v>1118</v>
      </c>
      <c r="N49">
        <v>436</v>
      </c>
    </row>
    <row r="50" spans="1:14" ht="15">
      <c r="A50" s="1" t="s">
        <v>571</v>
      </c>
      <c r="B50" s="1" t="s">
        <v>613</v>
      </c>
      <c r="C50" s="1">
        <v>110</v>
      </c>
      <c r="D50" s="1">
        <v>243</v>
      </c>
      <c r="E50" s="1">
        <f t="shared" si="0"/>
        <v>353</v>
      </c>
      <c r="F50" s="12"/>
      <c r="G50" s="1" t="s">
        <v>624</v>
      </c>
      <c r="H50" s="1">
        <v>241</v>
      </c>
      <c r="I50" s="12"/>
      <c r="J50" s="1" t="s">
        <v>573</v>
      </c>
      <c r="K50" s="1">
        <v>183</v>
      </c>
      <c r="M50" s="1" t="s">
        <v>926</v>
      </c>
      <c r="N50">
        <v>430</v>
      </c>
    </row>
    <row r="51" spans="1:14" ht="15">
      <c r="A51" s="1" t="s">
        <v>571</v>
      </c>
      <c r="B51" s="1" t="s">
        <v>924</v>
      </c>
      <c r="C51" s="1">
        <v>70</v>
      </c>
      <c r="D51" s="1">
        <v>147</v>
      </c>
      <c r="E51" s="1">
        <f t="shared" si="0"/>
        <v>217</v>
      </c>
      <c r="F51" s="12"/>
      <c r="G51" s="1" t="s">
        <v>600</v>
      </c>
      <c r="H51" s="1">
        <v>239</v>
      </c>
      <c r="I51" s="12"/>
      <c r="J51" s="1" t="s">
        <v>640</v>
      </c>
      <c r="K51" s="1">
        <v>176</v>
      </c>
      <c r="M51" s="1" t="s">
        <v>657</v>
      </c>
      <c r="N51">
        <v>414</v>
      </c>
    </row>
    <row r="52" spans="1:14" ht="15">
      <c r="A52" s="1" t="s">
        <v>571</v>
      </c>
      <c r="B52" s="1" t="s">
        <v>526</v>
      </c>
      <c r="C52" s="1">
        <v>136</v>
      </c>
      <c r="D52" s="1">
        <v>108</v>
      </c>
      <c r="E52" s="1">
        <f>C52+D52</f>
        <v>244</v>
      </c>
      <c r="F52" s="12"/>
      <c r="G52" s="1" t="s">
        <v>607</v>
      </c>
      <c r="H52" s="1">
        <v>235</v>
      </c>
      <c r="I52" s="12"/>
      <c r="J52" s="1" t="s">
        <v>500</v>
      </c>
      <c r="K52" s="1">
        <v>175</v>
      </c>
      <c r="M52" s="1" t="s">
        <v>1104</v>
      </c>
      <c r="N52">
        <v>413</v>
      </c>
    </row>
    <row r="53" spans="1:14" ht="15">
      <c r="A53" s="1" t="s">
        <v>571</v>
      </c>
      <c r="B53" s="1" t="s">
        <v>614</v>
      </c>
      <c r="C53" s="1">
        <v>246</v>
      </c>
      <c r="D53" s="1">
        <v>151</v>
      </c>
      <c r="E53" s="1">
        <f t="shared" si="0"/>
        <v>397</v>
      </c>
      <c r="F53" s="12"/>
      <c r="G53" s="1" t="s">
        <v>640</v>
      </c>
      <c r="H53" s="1">
        <v>235</v>
      </c>
      <c r="I53" s="12"/>
      <c r="J53" s="1" t="s">
        <v>646</v>
      </c>
      <c r="K53" s="1">
        <v>172</v>
      </c>
      <c r="M53" s="1" t="s">
        <v>640</v>
      </c>
      <c r="N53">
        <v>411</v>
      </c>
    </row>
    <row r="54" spans="1:14" ht="15">
      <c r="A54" s="1" t="s">
        <v>571</v>
      </c>
      <c r="B54" s="1" t="s">
        <v>615</v>
      </c>
      <c r="C54" s="1">
        <v>606</v>
      </c>
      <c r="D54" s="1">
        <v>384</v>
      </c>
      <c r="E54" s="1">
        <f t="shared" si="0"/>
        <v>990</v>
      </c>
      <c r="F54" s="12"/>
      <c r="G54" s="1" t="s">
        <v>647</v>
      </c>
      <c r="H54" s="1">
        <v>234</v>
      </c>
      <c r="I54" s="12"/>
      <c r="J54" s="1" t="s">
        <v>626</v>
      </c>
      <c r="K54" s="1">
        <v>166</v>
      </c>
      <c r="M54" s="1" t="s">
        <v>1110</v>
      </c>
      <c r="N54">
        <v>408</v>
      </c>
    </row>
    <row r="55" spans="1:14" ht="15">
      <c r="A55" s="1" t="s">
        <v>571</v>
      </c>
      <c r="B55" s="1" t="s">
        <v>925</v>
      </c>
      <c r="C55" s="1">
        <v>158</v>
      </c>
      <c r="D55" s="1">
        <v>138</v>
      </c>
      <c r="E55" s="1">
        <f t="shared" si="0"/>
        <v>296</v>
      </c>
      <c r="F55" s="12"/>
      <c r="G55" s="1" t="s">
        <v>926</v>
      </c>
      <c r="H55" s="1">
        <v>233</v>
      </c>
      <c r="I55" s="12"/>
      <c r="J55" s="1" t="s">
        <v>588</v>
      </c>
      <c r="K55" s="1">
        <v>162</v>
      </c>
      <c r="M55" s="1" t="s">
        <v>614</v>
      </c>
      <c r="N55">
        <v>397</v>
      </c>
    </row>
    <row r="56" spans="1:14" ht="15">
      <c r="A56" s="1" t="s">
        <v>571</v>
      </c>
      <c r="B56" s="1" t="s">
        <v>616</v>
      </c>
      <c r="C56" s="1">
        <v>224</v>
      </c>
      <c r="D56" s="1">
        <v>212</v>
      </c>
      <c r="E56" s="1">
        <f t="shared" si="0"/>
        <v>436</v>
      </c>
      <c r="F56" s="12"/>
      <c r="G56" s="1" t="s">
        <v>643</v>
      </c>
      <c r="H56" s="1">
        <v>225</v>
      </c>
      <c r="I56" s="12"/>
      <c r="J56" s="1" t="s">
        <v>630</v>
      </c>
      <c r="K56" s="1">
        <v>160</v>
      </c>
      <c r="M56" s="1" t="s">
        <v>1111</v>
      </c>
      <c r="N56">
        <v>392</v>
      </c>
    </row>
    <row r="57" spans="1:14" ht="15">
      <c r="A57" s="1" t="s">
        <v>571</v>
      </c>
      <c r="B57" s="1" t="s">
        <v>617</v>
      </c>
      <c r="C57" s="1">
        <v>684</v>
      </c>
      <c r="D57" s="1">
        <v>315</v>
      </c>
      <c r="E57" s="1">
        <f t="shared" si="0"/>
        <v>999</v>
      </c>
      <c r="F57" s="12"/>
      <c r="G57" s="1" t="s">
        <v>616</v>
      </c>
      <c r="H57" s="1">
        <v>224</v>
      </c>
      <c r="I57" s="12"/>
      <c r="J57" s="1" t="s">
        <v>920</v>
      </c>
      <c r="K57" s="1">
        <v>157</v>
      </c>
      <c r="M57" s="1" t="s">
        <v>624</v>
      </c>
      <c r="N57">
        <v>386</v>
      </c>
    </row>
    <row r="58" spans="1:14" ht="15">
      <c r="A58" s="1" t="s">
        <v>571</v>
      </c>
      <c r="B58" s="1" t="s">
        <v>618</v>
      </c>
      <c r="C58" s="1">
        <v>132</v>
      </c>
      <c r="D58" s="1">
        <v>87</v>
      </c>
      <c r="E58" s="1">
        <f t="shared" si="0"/>
        <v>219</v>
      </c>
      <c r="F58" s="12"/>
      <c r="G58" s="1" t="s">
        <v>577</v>
      </c>
      <c r="H58" s="1">
        <v>218</v>
      </c>
      <c r="I58" s="12"/>
      <c r="J58" s="1" t="s">
        <v>607</v>
      </c>
      <c r="K58" s="1">
        <v>157</v>
      </c>
      <c r="M58" s="1" t="s">
        <v>582</v>
      </c>
      <c r="N58">
        <v>385</v>
      </c>
    </row>
    <row r="59" spans="1:14" ht="15">
      <c r="A59" s="1" t="s">
        <v>571</v>
      </c>
      <c r="B59" s="1" t="s">
        <v>619</v>
      </c>
      <c r="C59" s="1">
        <v>690</v>
      </c>
      <c r="D59" s="1">
        <v>135</v>
      </c>
      <c r="E59" s="1">
        <f t="shared" si="0"/>
        <v>825</v>
      </c>
      <c r="F59" s="12"/>
      <c r="G59" s="1" t="s">
        <v>587</v>
      </c>
      <c r="H59" s="1">
        <v>217</v>
      </c>
      <c r="I59" s="12"/>
      <c r="J59" s="1" t="s">
        <v>652</v>
      </c>
      <c r="K59" s="1">
        <v>157</v>
      </c>
      <c r="M59" s="1" t="s">
        <v>611</v>
      </c>
      <c r="N59">
        <v>385</v>
      </c>
    </row>
    <row r="60" spans="1:14" ht="15">
      <c r="A60" s="1" t="s">
        <v>571</v>
      </c>
      <c r="B60" s="1" t="s">
        <v>1113</v>
      </c>
      <c r="C60" s="1">
        <v>499</v>
      </c>
      <c r="D60" s="1">
        <v>258</v>
      </c>
      <c r="E60" s="1">
        <f t="shared" si="0"/>
        <v>757</v>
      </c>
      <c r="F60" s="12"/>
      <c r="G60" s="1" t="s">
        <v>923</v>
      </c>
      <c r="H60" s="1">
        <v>214</v>
      </c>
      <c r="I60" s="12"/>
      <c r="J60" s="1" t="s">
        <v>653</v>
      </c>
      <c r="K60" s="1">
        <v>156</v>
      </c>
      <c r="M60" s="1" t="s">
        <v>650</v>
      </c>
      <c r="N60">
        <v>385</v>
      </c>
    </row>
    <row r="61" spans="1:14" ht="15">
      <c r="A61" s="1" t="s">
        <v>571</v>
      </c>
      <c r="B61" s="1" t="s">
        <v>621</v>
      </c>
      <c r="C61" s="1">
        <v>426</v>
      </c>
      <c r="D61" s="1">
        <v>517</v>
      </c>
      <c r="E61" s="1">
        <f t="shared" si="0"/>
        <v>943</v>
      </c>
      <c r="F61" s="12"/>
      <c r="G61" s="1" t="s">
        <v>920</v>
      </c>
      <c r="H61" s="1">
        <v>212</v>
      </c>
      <c r="I61" s="12"/>
      <c r="J61" s="1" t="s">
        <v>643</v>
      </c>
      <c r="K61" s="1">
        <v>154</v>
      </c>
      <c r="M61" s="1" t="s">
        <v>643</v>
      </c>
      <c r="N61">
        <v>379</v>
      </c>
    </row>
    <row r="62" spans="1:14" ht="15">
      <c r="A62" s="1" t="s">
        <v>571</v>
      </c>
      <c r="B62" s="1" t="s">
        <v>622</v>
      </c>
      <c r="C62" s="1">
        <v>566</v>
      </c>
      <c r="D62" s="1">
        <v>34</v>
      </c>
      <c r="E62" s="1">
        <f t="shared" si="0"/>
        <v>600</v>
      </c>
      <c r="F62" s="12"/>
      <c r="G62" s="1" t="s">
        <v>579</v>
      </c>
      <c r="H62" s="1">
        <v>204</v>
      </c>
      <c r="I62" s="12"/>
      <c r="J62" s="1" t="s">
        <v>614</v>
      </c>
      <c r="K62" s="1">
        <v>151</v>
      </c>
      <c r="M62" s="1" t="s">
        <v>1107</v>
      </c>
      <c r="N62">
        <v>372</v>
      </c>
    </row>
    <row r="63" spans="1:14" ht="15">
      <c r="A63" s="1" t="s">
        <v>571</v>
      </c>
      <c r="B63" s="1" t="s">
        <v>623</v>
      </c>
      <c r="C63" s="1">
        <v>4090</v>
      </c>
      <c r="D63" s="1">
        <v>632</v>
      </c>
      <c r="E63" s="1">
        <f t="shared" si="0"/>
        <v>4722</v>
      </c>
      <c r="F63" s="12"/>
      <c r="G63" s="1" t="s">
        <v>591</v>
      </c>
      <c r="H63" s="1">
        <v>202</v>
      </c>
      <c r="I63" s="12"/>
      <c r="J63" s="1" t="s">
        <v>591</v>
      </c>
      <c r="K63" s="1">
        <v>149</v>
      </c>
      <c r="M63" s="1" t="s">
        <v>920</v>
      </c>
      <c r="N63">
        <v>369</v>
      </c>
    </row>
    <row r="64" spans="1:14" ht="15">
      <c r="A64" s="1" t="s">
        <v>571</v>
      </c>
      <c r="B64" s="1" t="s">
        <v>624</v>
      </c>
      <c r="C64" s="1">
        <v>241</v>
      </c>
      <c r="D64" s="1">
        <v>145</v>
      </c>
      <c r="E64" s="1">
        <f t="shared" si="0"/>
        <v>386</v>
      </c>
      <c r="F64" s="12"/>
      <c r="G64" s="1" t="s">
        <v>629</v>
      </c>
      <c r="H64" s="1">
        <v>201</v>
      </c>
      <c r="I64" s="12"/>
      <c r="J64" s="1" t="s">
        <v>924</v>
      </c>
      <c r="K64" s="1">
        <v>147</v>
      </c>
      <c r="M64" s="1" t="s">
        <v>588</v>
      </c>
      <c r="N64">
        <v>357</v>
      </c>
    </row>
    <row r="65" spans="1:14" ht="15">
      <c r="A65" s="1" t="s">
        <v>571</v>
      </c>
      <c r="B65" s="1" t="s">
        <v>625</v>
      </c>
      <c r="C65" s="1">
        <v>194</v>
      </c>
      <c r="D65" s="1">
        <v>108</v>
      </c>
      <c r="E65" s="1">
        <f t="shared" si="0"/>
        <v>302</v>
      </c>
      <c r="F65" s="12"/>
      <c r="G65" s="1" t="s">
        <v>588</v>
      </c>
      <c r="H65" s="1">
        <v>195</v>
      </c>
      <c r="I65" s="12"/>
      <c r="J65" s="1" t="s">
        <v>624</v>
      </c>
      <c r="K65" s="1">
        <v>145</v>
      </c>
      <c r="M65" s="1" t="s">
        <v>1109</v>
      </c>
      <c r="N65">
        <v>356</v>
      </c>
    </row>
    <row r="66" spans="1:14" ht="15">
      <c r="A66" s="1" t="s">
        <v>571</v>
      </c>
      <c r="B66" s="1" t="s">
        <v>1114</v>
      </c>
      <c r="C66" s="1">
        <v>161</v>
      </c>
      <c r="D66" s="1">
        <v>166</v>
      </c>
      <c r="E66" s="1">
        <f t="shared" si="0"/>
        <v>327</v>
      </c>
      <c r="F66" s="12"/>
      <c r="G66" s="1" t="s">
        <v>625</v>
      </c>
      <c r="H66" s="1">
        <v>194</v>
      </c>
      <c r="I66" s="12"/>
      <c r="J66" s="1" t="s">
        <v>601</v>
      </c>
      <c r="K66" s="1">
        <v>144</v>
      </c>
      <c r="M66" s="1" t="s">
        <v>613</v>
      </c>
      <c r="N66">
        <v>353</v>
      </c>
    </row>
    <row r="67" spans="1:14" ht="15">
      <c r="A67" s="1" t="s">
        <v>571</v>
      </c>
      <c r="B67" s="1" t="s">
        <v>627</v>
      </c>
      <c r="C67" s="1">
        <v>260</v>
      </c>
      <c r="D67" s="1">
        <v>87</v>
      </c>
      <c r="E67" s="1">
        <f t="shared" si="0"/>
        <v>347</v>
      </c>
      <c r="F67" s="12"/>
      <c r="G67" s="1" t="s">
        <v>605</v>
      </c>
      <c r="H67" s="1">
        <v>193</v>
      </c>
      <c r="I67" s="12"/>
      <c r="J67" s="1" t="s">
        <v>629</v>
      </c>
      <c r="K67" s="1">
        <v>142</v>
      </c>
      <c r="M67" s="1" t="s">
        <v>591</v>
      </c>
      <c r="N67">
        <v>351</v>
      </c>
    </row>
    <row r="68" spans="1:14" ht="15">
      <c r="A68" s="1" t="s">
        <v>571</v>
      </c>
      <c r="B68" s="1" t="s">
        <v>1115</v>
      </c>
      <c r="C68" s="1">
        <v>86</v>
      </c>
      <c r="D68" s="1">
        <v>231</v>
      </c>
      <c r="E68" s="1">
        <f t="shared" si="0"/>
        <v>317</v>
      </c>
      <c r="F68" s="12"/>
      <c r="G68" s="1" t="s">
        <v>922</v>
      </c>
      <c r="H68" s="1">
        <v>192</v>
      </c>
      <c r="I68" s="12"/>
      <c r="J68" s="1" t="s">
        <v>925</v>
      </c>
      <c r="K68" s="1">
        <v>138</v>
      </c>
      <c r="M68" s="1" t="s">
        <v>587</v>
      </c>
      <c r="N68">
        <v>350</v>
      </c>
    </row>
    <row r="69" spans="1:14" ht="15">
      <c r="A69" s="1" t="s">
        <v>571</v>
      </c>
      <c r="B69" s="1" t="s">
        <v>629</v>
      </c>
      <c r="C69" s="1">
        <v>201</v>
      </c>
      <c r="D69" s="1">
        <v>142</v>
      </c>
      <c r="E69" s="1">
        <f t="shared" si="0"/>
        <v>343</v>
      </c>
      <c r="F69" s="12"/>
      <c r="G69" s="1" t="s">
        <v>572</v>
      </c>
      <c r="H69" s="1">
        <v>190</v>
      </c>
      <c r="I69" s="12"/>
      <c r="J69" s="1" t="s">
        <v>619</v>
      </c>
      <c r="K69" s="1">
        <v>135</v>
      </c>
      <c r="M69" s="1" t="s">
        <v>627</v>
      </c>
      <c r="N69">
        <v>347</v>
      </c>
    </row>
    <row r="70" spans="1:14" ht="15">
      <c r="A70" s="1" t="s">
        <v>571</v>
      </c>
      <c r="B70" s="1" t="s">
        <v>630</v>
      </c>
      <c r="C70" s="1">
        <v>161</v>
      </c>
      <c r="D70" s="1">
        <v>160</v>
      </c>
      <c r="E70" s="1">
        <f aca="true" t="shared" si="1" ref="E70:E102">C70+D70</f>
        <v>321</v>
      </c>
      <c r="F70" s="12"/>
      <c r="G70" s="1" t="s">
        <v>595</v>
      </c>
      <c r="H70" s="1">
        <v>181</v>
      </c>
      <c r="I70" s="12"/>
      <c r="J70" s="1" t="s">
        <v>587</v>
      </c>
      <c r="K70" s="1">
        <v>133</v>
      </c>
      <c r="M70" s="1" t="s">
        <v>629</v>
      </c>
      <c r="N70">
        <v>343</v>
      </c>
    </row>
    <row r="71" spans="1:14" ht="15">
      <c r="A71" s="1" t="s">
        <v>571</v>
      </c>
      <c r="B71" s="1" t="s">
        <v>631</v>
      </c>
      <c r="C71" s="1">
        <v>550</v>
      </c>
      <c r="D71" s="1">
        <v>400</v>
      </c>
      <c r="E71" s="1">
        <f t="shared" si="1"/>
        <v>950</v>
      </c>
      <c r="F71" s="12"/>
      <c r="G71" s="1" t="s">
        <v>584</v>
      </c>
      <c r="H71" s="1">
        <v>179</v>
      </c>
      <c r="I71" s="12"/>
      <c r="J71" s="1" t="s">
        <v>611</v>
      </c>
      <c r="K71" s="1">
        <v>132</v>
      </c>
      <c r="M71" s="1" t="s">
        <v>1114</v>
      </c>
      <c r="N71">
        <v>327</v>
      </c>
    </row>
    <row r="72" spans="1:14" ht="15">
      <c r="A72" s="1" t="s">
        <v>571</v>
      </c>
      <c r="B72" s="1" t="s">
        <v>1116</v>
      </c>
      <c r="C72" s="1">
        <v>320</v>
      </c>
      <c r="D72" s="1">
        <v>190</v>
      </c>
      <c r="E72" s="1">
        <f t="shared" si="1"/>
        <v>510</v>
      </c>
      <c r="F72" s="12"/>
      <c r="G72" s="1" t="s">
        <v>576</v>
      </c>
      <c r="H72" s="1">
        <v>170</v>
      </c>
      <c r="I72" s="12"/>
      <c r="J72" s="1" t="s">
        <v>584</v>
      </c>
      <c r="K72" s="1">
        <v>125</v>
      </c>
      <c r="M72" s="1" t="s">
        <v>644</v>
      </c>
      <c r="N72">
        <v>323</v>
      </c>
    </row>
    <row r="73" spans="1:14" ht="15">
      <c r="A73" s="1" t="s">
        <v>571</v>
      </c>
      <c r="B73" s="1" t="s">
        <v>633</v>
      </c>
      <c r="C73" s="1">
        <v>1279</v>
      </c>
      <c r="D73" s="1">
        <v>574</v>
      </c>
      <c r="E73" s="1">
        <f t="shared" si="1"/>
        <v>1853</v>
      </c>
      <c r="F73" s="12"/>
      <c r="G73" s="1" t="s">
        <v>657</v>
      </c>
      <c r="H73" s="1">
        <v>168</v>
      </c>
      <c r="I73" s="12"/>
      <c r="J73" s="1" t="s">
        <v>598</v>
      </c>
      <c r="K73" s="1">
        <v>125</v>
      </c>
      <c r="M73" s="1" t="s">
        <v>630</v>
      </c>
      <c r="N73">
        <v>321</v>
      </c>
    </row>
    <row r="74" spans="1:14" ht="15">
      <c r="A74" s="1" t="s">
        <v>571</v>
      </c>
      <c r="B74" s="1" t="s">
        <v>926</v>
      </c>
      <c r="C74" s="1">
        <v>233</v>
      </c>
      <c r="D74" s="1">
        <v>197</v>
      </c>
      <c r="E74" s="1">
        <f t="shared" si="1"/>
        <v>430</v>
      </c>
      <c r="F74" s="12"/>
      <c r="G74" s="1" t="s">
        <v>609</v>
      </c>
      <c r="H74" s="1">
        <v>164</v>
      </c>
      <c r="I74" s="12"/>
      <c r="J74" s="1" t="s">
        <v>1100</v>
      </c>
      <c r="K74" s="1">
        <v>123</v>
      </c>
      <c r="M74" s="1" t="s">
        <v>1115</v>
      </c>
      <c r="N74">
        <v>317</v>
      </c>
    </row>
    <row r="75" spans="1:14" ht="15">
      <c r="A75" s="1" t="s">
        <v>571</v>
      </c>
      <c r="B75" s="1" t="s">
        <v>634</v>
      </c>
      <c r="C75" s="1">
        <v>61</v>
      </c>
      <c r="D75" s="1">
        <v>39</v>
      </c>
      <c r="E75" s="1">
        <f t="shared" si="1"/>
        <v>100</v>
      </c>
      <c r="F75" s="12"/>
      <c r="G75" s="1" t="s">
        <v>626</v>
      </c>
      <c r="H75" s="1">
        <v>161</v>
      </c>
      <c r="I75" s="12"/>
      <c r="J75" s="1" t="s">
        <v>650</v>
      </c>
      <c r="K75" s="1">
        <v>120</v>
      </c>
      <c r="M75" s="1" t="s">
        <v>584</v>
      </c>
      <c r="N75">
        <v>304</v>
      </c>
    </row>
    <row r="76" spans="1:14" ht="15">
      <c r="A76" s="1" t="s">
        <v>571</v>
      </c>
      <c r="B76" s="1" t="s">
        <v>1100</v>
      </c>
      <c r="C76" s="1">
        <v>159</v>
      </c>
      <c r="D76" s="1">
        <v>123</v>
      </c>
      <c r="E76" s="1">
        <f>C76+D76</f>
        <v>282</v>
      </c>
      <c r="F76" s="12"/>
      <c r="G76" s="1" t="s">
        <v>630</v>
      </c>
      <c r="H76" s="1">
        <v>161</v>
      </c>
      <c r="I76" s="12"/>
      <c r="J76" s="1" t="s">
        <v>600</v>
      </c>
      <c r="K76" s="1">
        <v>117</v>
      </c>
      <c r="M76" s="1" t="s">
        <v>625</v>
      </c>
      <c r="N76">
        <v>302</v>
      </c>
    </row>
    <row r="77" spans="1:14" ht="15">
      <c r="A77" s="1" t="s">
        <v>571</v>
      </c>
      <c r="B77" s="1" t="s">
        <v>635</v>
      </c>
      <c r="C77" s="1">
        <v>365</v>
      </c>
      <c r="D77" s="1">
        <v>214</v>
      </c>
      <c r="E77" s="1">
        <f t="shared" si="1"/>
        <v>579</v>
      </c>
      <c r="F77" s="12"/>
      <c r="G77" s="1" t="s">
        <v>603</v>
      </c>
      <c r="H77" s="1">
        <v>159</v>
      </c>
      <c r="I77" s="12"/>
      <c r="J77" s="1" t="s">
        <v>603</v>
      </c>
      <c r="K77" s="1">
        <v>112</v>
      </c>
      <c r="M77" s="1" t="s">
        <v>925</v>
      </c>
      <c r="N77">
        <v>296</v>
      </c>
    </row>
    <row r="78" spans="1:14" ht="15">
      <c r="A78" s="1" t="s">
        <v>571</v>
      </c>
      <c r="B78" s="1" t="s">
        <v>636</v>
      </c>
      <c r="C78" s="1">
        <v>732</v>
      </c>
      <c r="D78" s="1">
        <v>320</v>
      </c>
      <c r="E78" s="1">
        <f t="shared" si="1"/>
        <v>1052</v>
      </c>
      <c r="F78" s="12"/>
      <c r="G78" s="1" t="s">
        <v>1100</v>
      </c>
      <c r="H78" s="1">
        <v>159</v>
      </c>
      <c r="I78" s="12"/>
      <c r="J78" s="1" t="s">
        <v>576</v>
      </c>
      <c r="K78" s="1">
        <v>111</v>
      </c>
      <c r="M78" s="1" t="s">
        <v>579</v>
      </c>
      <c r="N78">
        <v>282</v>
      </c>
    </row>
    <row r="79" spans="1:14" ht="15">
      <c r="A79" s="1" t="s">
        <v>571</v>
      </c>
      <c r="B79" s="1" t="s">
        <v>637</v>
      </c>
      <c r="C79" s="1">
        <v>64</v>
      </c>
      <c r="D79" s="1">
        <v>81</v>
      </c>
      <c r="E79" s="1">
        <f t="shared" si="1"/>
        <v>145</v>
      </c>
      <c r="F79" s="12"/>
      <c r="G79" s="1" t="s">
        <v>589</v>
      </c>
      <c r="H79" s="1">
        <v>158</v>
      </c>
      <c r="I79" s="12"/>
      <c r="J79" s="1" t="s">
        <v>609</v>
      </c>
      <c r="K79" s="1">
        <v>108</v>
      </c>
      <c r="M79" s="1" t="s">
        <v>1100</v>
      </c>
      <c r="N79">
        <v>282</v>
      </c>
    </row>
    <row r="80" spans="1:14" ht="15">
      <c r="A80" s="1" t="s">
        <v>571</v>
      </c>
      <c r="B80" s="1" t="s">
        <v>1117</v>
      </c>
      <c r="C80" s="1">
        <v>770</v>
      </c>
      <c r="D80" s="1">
        <v>335</v>
      </c>
      <c r="E80" s="1">
        <f t="shared" si="1"/>
        <v>1105</v>
      </c>
      <c r="F80" s="12"/>
      <c r="G80" s="1" t="s">
        <v>925</v>
      </c>
      <c r="H80" s="1">
        <v>158</v>
      </c>
      <c r="I80" s="12"/>
      <c r="J80" s="1" t="s">
        <v>526</v>
      </c>
      <c r="K80" s="1">
        <v>108</v>
      </c>
      <c r="M80" s="1" t="s">
        <v>576</v>
      </c>
      <c r="N80">
        <v>281</v>
      </c>
    </row>
    <row r="81" spans="1:14" ht="15">
      <c r="A81" s="1" t="s">
        <v>571</v>
      </c>
      <c r="B81" s="1" t="s">
        <v>639</v>
      </c>
      <c r="C81" s="1">
        <v>480</v>
      </c>
      <c r="D81" s="1">
        <v>218</v>
      </c>
      <c r="E81" s="1">
        <f t="shared" si="1"/>
        <v>698</v>
      </c>
      <c r="F81" s="12"/>
      <c r="G81" s="1" t="s">
        <v>582</v>
      </c>
      <c r="H81" s="1">
        <v>153</v>
      </c>
      <c r="I81" s="12"/>
      <c r="J81" s="1" t="s">
        <v>625</v>
      </c>
      <c r="K81" s="1">
        <v>108</v>
      </c>
      <c r="M81" s="1" t="s">
        <v>609</v>
      </c>
      <c r="N81">
        <v>272</v>
      </c>
    </row>
    <row r="82" spans="1:14" ht="15">
      <c r="A82" s="1" t="s">
        <v>571</v>
      </c>
      <c r="B82" s="1" t="s">
        <v>640</v>
      </c>
      <c r="C82" s="1">
        <v>235</v>
      </c>
      <c r="D82" s="1">
        <v>176</v>
      </c>
      <c r="E82" s="1">
        <f t="shared" si="1"/>
        <v>411</v>
      </c>
      <c r="F82" s="12"/>
      <c r="G82" s="1" t="s">
        <v>575</v>
      </c>
      <c r="H82" s="1">
        <v>146</v>
      </c>
      <c r="I82" s="12"/>
      <c r="J82" s="1" t="s">
        <v>589</v>
      </c>
      <c r="K82" s="1">
        <v>103</v>
      </c>
      <c r="M82" s="1" t="s">
        <v>603</v>
      </c>
      <c r="N82">
        <v>271</v>
      </c>
    </row>
    <row r="83" spans="1:14" ht="15">
      <c r="A83" s="1" t="s">
        <v>571</v>
      </c>
      <c r="B83" s="1" t="s">
        <v>641</v>
      </c>
      <c r="C83" s="1">
        <v>388</v>
      </c>
      <c r="D83" s="1">
        <v>73</v>
      </c>
      <c r="E83" s="1">
        <f t="shared" si="1"/>
        <v>461</v>
      </c>
      <c r="F83" s="12"/>
      <c r="G83" s="1" t="s">
        <v>598</v>
      </c>
      <c r="H83" s="1">
        <v>143</v>
      </c>
      <c r="I83" s="12"/>
      <c r="J83" s="1" t="s">
        <v>578</v>
      </c>
      <c r="K83" s="1">
        <v>88</v>
      </c>
      <c r="M83" s="1" t="s">
        <v>598</v>
      </c>
      <c r="N83">
        <v>268</v>
      </c>
    </row>
    <row r="84" spans="1:14" ht="15">
      <c r="A84" s="1" t="s">
        <v>571</v>
      </c>
      <c r="B84" s="1" t="s">
        <v>642</v>
      </c>
      <c r="C84" s="1">
        <v>66</v>
      </c>
      <c r="D84" s="1">
        <v>70</v>
      </c>
      <c r="E84" s="1">
        <f t="shared" si="1"/>
        <v>136</v>
      </c>
      <c r="F84" s="12"/>
      <c r="G84" s="1" t="s">
        <v>526</v>
      </c>
      <c r="H84" s="1">
        <v>136</v>
      </c>
      <c r="I84" s="12"/>
      <c r="J84" s="1" t="s">
        <v>618</v>
      </c>
      <c r="K84" s="1">
        <v>87</v>
      </c>
      <c r="M84" s="1" t="s">
        <v>927</v>
      </c>
      <c r="N84">
        <v>264</v>
      </c>
    </row>
    <row r="85" spans="1:14" ht="15">
      <c r="A85" s="1" t="s">
        <v>571</v>
      </c>
      <c r="B85" s="1" t="s">
        <v>643</v>
      </c>
      <c r="C85" s="1">
        <v>225</v>
      </c>
      <c r="D85" s="1">
        <v>154</v>
      </c>
      <c r="E85" s="1">
        <f t="shared" si="1"/>
        <v>379</v>
      </c>
      <c r="F85" s="12"/>
      <c r="G85" s="1" t="s">
        <v>644</v>
      </c>
      <c r="H85" s="1">
        <v>133</v>
      </c>
      <c r="I85" s="12"/>
      <c r="J85" s="1" t="s">
        <v>627</v>
      </c>
      <c r="K85" s="1">
        <v>87</v>
      </c>
      <c r="M85" s="1" t="s">
        <v>589</v>
      </c>
      <c r="N85">
        <v>261</v>
      </c>
    </row>
    <row r="86" spans="1:14" ht="15">
      <c r="A86" s="1" t="s">
        <v>571</v>
      </c>
      <c r="B86" s="1" t="s">
        <v>644</v>
      </c>
      <c r="C86" s="1">
        <v>133</v>
      </c>
      <c r="D86" s="1">
        <v>190</v>
      </c>
      <c r="E86" s="1">
        <f t="shared" si="1"/>
        <v>323</v>
      </c>
      <c r="F86" s="12"/>
      <c r="G86" s="1" t="s">
        <v>618</v>
      </c>
      <c r="H86" s="1">
        <v>132</v>
      </c>
      <c r="I86" s="12"/>
      <c r="J86" s="1" t="s">
        <v>637</v>
      </c>
      <c r="K86" s="1">
        <v>81</v>
      </c>
      <c r="M86" s="1" t="s">
        <v>526</v>
      </c>
      <c r="N86">
        <v>244</v>
      </c>
    </row>
    <row r="87" spans="1:14" ht="15">
      <c r="A87" s="1" t="s">
        <v>571</v>
      </c>
      <c r="B87" s="1" t="s">
        <v>927</v>
      </c>
      <c r="C87" s="1">
        <v>78</v>
      </c>
      <c r="D87" s="1">
        <v>186</v>
      </c>
      <c r="E87" s="1">
        <f t="shared" si="1"/>
        <v>264</v>
      </c>
      <c r="F87" s="12"/>
      <c r="G87" s="1" t="s">
        <v>613</v>
      </c>
      <c r="H87" s="1">
        <v>110</v>
      </c>
      <c r="I87" s="12"/>
      <c r="J87" s="1" t="s">
        <v>495</v>
      </c>
      <c r="K87" s="1">
        <v>80</v>
      </c>
      <c r="M87" s="1" t="s">
        <v>922</v>
      </c>
      <c r="N87">
        <v>241</v>
      </c>
    </row>
    <row r="88" spans="1:14" ht="15">
      <c r="A88" s="1" t="s">
        <v>571</v>
      </c>
      <c r="B88" s="1" t="s">
        <v>645</v>
      </c>
      <c r="C88" s="1">
        <v>474</v>
      </c>
      <c r="D88" s="1">
        <v>579</v>
      </c>
      <c r="E88" s="1">
        <f t="shared" si="1"/>
        <v>1053</v>
      </c>
      <c r="F88" s="12"/>
      <c r="G88" s="1" t="s">
        <v>654</v>
      </c>
      <c r="H88" s="1">
        <v>110</v>
      </c>
      <c r="I88" s="12"/>
      <c r="J88" s="1" t="s">
        <v>579</v>
      </c>
      <c r="K88" s="1">
        <v>78</v>
      </c>
      <c r="M88" s="1" t="s">
        <v>618</v>
      </c>
      <c r="N88">
        <v>219</v>
      </c>
    </row>
    <row r="89" spans="1:14" ht="15">
      <c r="A89" s="1" t="s">
        <v>571</v>
      </c>
      <c r="B89" s="1" t="s">
        <v>1118</v>
      </c>
      <c r="C89" s="1">
        <v>264</v>
      </c>
      <c r="D89" s="1">
        <v>172</v>
      </c>
      <c r="E89" s="1">
        <f t="shared" si="1"/>
        <v>436</v>
      </c>
      <c r="F89" s="12"/>
      <c r="G89" s="1" t="s">
        <v>578</v>
      </c>
      <c r="H89" s="1">
        <v>95</v>
      </c>
      <c r="I89" s="12"/>
      <c r="J89" s="1" t="s">
        <v>649</v>
      </c>
      <c r="K89" s="1">
        <v>78</v>
      </c>
      <c r="M89" s="1" t="s">
        <v>924</v>
      </c>
      <c r="N89">
        <v>217</v>
      </c>
    </row>
    <row r="90" spans="1:14" ht="15">
      <c r="A90" s="1" t="s">
        <v>571</v>
      </c>
      <c r="B90" s="1" t="s">
        <v>647</v>
      </c>
      <c r="C90" s="1">
        <v>234</v>
      </c>
      <c r="D90" s="1">
        <v>304</v>
      </c>
      <c r="E90" s="1">
        <f t="shared" si="1"/>
        <v>538</v>
      </c>
      <c r="F90" s="12"/>
      <c r="G90" s="1" t="s">
        <v>628</v>
      </c>
      <c r="H90" s="1">
        <v>86</v>
      </c>
      <c r="I90" s="12"/>
      <c r="J90" s="1" t="s">
        <v>641</v>
      </c>
      <c r="K90" s="1">
        <v>73</v>
      </c>
      <c r="M90" s="1" t="s">
        <v>578</v>
      </c>
      <c r="N90">
        <v>183</v>
      </c>
    </row>
    <row r="91" spans="1:14" ht="15">
      <c r="A91" s="1" t="s">
        <v>571</v>
      </c>
      <c r="B91" s="1" t="s">
        <v>1119</v>
      </c>
      <c r="C91" s="1">
        <v>245</v>
      </c>
      <c r="D91" s="1">
        <v>290</v>
      </c>
      <c r="E91" s="1">
        <f t="shared" si="1"/>
        <v>535</v>
      </c>
      <c r="F91" s="12"/>
      <c r="G91" s="1" t="s">
        <v>599</v>
      </c>
      <c r="H91" s="1">
        <v>82</v>
      </c>
      <c r="I91" s="12"/>
      <c r="J91" s="1" t="s">
        <v>642</v>
      </c>
      <c r="K91" s="1">
        <v>70</v>
      </c>
      <c r="M91" s="1" t="s">
        <v>654</v>
      </c>
      <c r="N91">
        <v>180</v>
      </c>
    </row>
    <row r="92" spans="1:14" ht="15">
      <c r="A92" s="1" t="s">
        <v>571</v>
      </c>
      <c r="B92" s="1" t="s">
        <v>649</v>
      </c>
      <c r="C92" s="1">
        <v>75</v>
      </c>
      <c r="D92" s="1">
        <v>78</v>
      </c>
      <c r="E92" s="1">
        <f t="shared" si="1"/>
        <v>153</v>
      </c>
      <c r="F92" s="12"/>
      <c r="G92" s="1" t="s">
        <v>927</v>
      </c>
      <c r="H92" s="1">
        <v>78</v>
      </c>
      <c r="I92" s="12"/>
      <c r="J92" s="1" t="s">
        <v>654</v>
      </c>
      <c r="K92" s="1">
        <v>70</v>
      </c>
      <c r="M92" s="1" t="s">
        <v>575</v>
      </c>
      <c r="N92">
        <v>173</v>
      </c>
    </row>
    <row r="93" spans="1:14" ht="15">
      <c r="A93" s="1" t="s">
        <v>571</v>
      </c>
      <c r="B93" s="1" t="s">
        <v>650</v>
      </c>
      <c r="C93" s="1">
        <v>265</v>
      </c>
      <c r="D93" s="1">
        <v>120</v>
      </c>
      <c r="E93" s="1">
        <f t="shared" si="1"/>
        <v>385</v>
      </c>
      <c r="F93" s="12"/>
      <c r="G93" s="1" t="s">
        <v>649</v>
      </c>
      <c r="H93" s="1">
        <v>75</v>
      </c>
      <c r="I93" s="12"/>
      <c r="J93" s="1" t="s">
        <v>580</v>
      </c>
      <c r="K93" s="1">
        <v>69</v>
      </c>
      <c r="M93" s="1" t="s">
        <v>649</v>
      </c>
      <c r="N93">
        <v>153</v>
      </c>
    </row>
    <row r="94" spans="1:14" ht="15">
      <c r="A94" s="1" t="s">
        <v>571</v>
      </c>
      <c r="B94" s="1" t="s">
        <v>651</v>
      </c>
      <c r="C94" s="1">
        <v>345</v>
      </c>
      <c r="D94" s="1">
        <v>333</v>
      </c>
      <c r="E94" s="1">
        <f t="shared" si="1"/>
        <v>678</v>
      </c>
      <c r="F94" s="12"/>
      <c r="G94" s="1" t="s">
        <v>924</v>
      </c>
      <c r="H94" s="1">
        <v>70</v>
      </c>
      <c r="I94" s="12"/>
      <c r="J94" s="1" t="s">
        <v>921</v>
      </c>
      <c r="K94" s="1">
        <v>64</v>
      </c>
      <c r="M94" s="1" t="s">
        <v>599</v>
      </c>
      <c r="N94">
        <v>145</v>
      </c>
    </row>
    <row r="95" spans="1:14" ht="15">
      <c r="A95" s="1" t="s">
        <v>571</v>
      </c>
      <c r="B95" s="1" t="s">
        <v>1120</v>
      </c>
      <c r="C95" s="1">
        <v>482</v>
      </c>
      <c r="D95" s="1">
        <v>157</v>
      </c>
      <c r="E95" s="1">
        <f t="shared" si="1"/>
        <v>639</v>
      </c>
      <c r="F95" s="12"/>
      <c r="G95" s="1" t="s">
        <v>642</v>
      </c>
      <c r="H95" s="1">
        <v>66</v>
      </c>
      <c r="I95" s="12"/>
      <c r="J95" s="1" t="s">
        <v>599</v>
      </c>
      <c r="K95" s="1">
        <v>63</v>
      </c>
      <c r="M95" s="1" t="s">
        <v>637</v>
      </c>
      <c r="N95">
        <v>145</v>
      </c>
    </row>
    <row r="96" spans="1:14" ht="15">
      <c r="A96" s="1" t="s">
        <v>571</v>
      </c>
      <c r="B96" s="1" t="s">
        <v>653</v>
      </c>
      <c r="C96" s="1">
        <v>357</v>
      </c>
      <c r="D96" s="1">
        <v>156</v>
      </c>
      <c r="E96" s="1">
        <f t="shared" si="1"/>
        <v>513</v>
      </c>
      <c r="F96" s="12"/>
      <c r="G96" s="1" t="s">
        <v>637</v>
      </c>
      <c r="H96" s="1">
        <v>64</v>
      </c>
      <c r="I96" s="12"/>
      <c r="J96" s="1" t="s">
        <v>928</v>
      </c>
      <c r="K96" s="1">
        <v>60</v>
      </c>
      <c r="M96" s="1" t="s">
        <v>495</v>
      </c>
      <c r="N96">
        <v>136</v>
      </c>
    </row>
    <row r="97" spans="1:14" ht="15">
      <c r="A97" s="1" t="s">
        <v>571</v>
      </c>
      <c r="B97" s="1" t="s">
        <v>654</v>
      </c>
      <c r="C97" s="1">
        <v>110</v>
      </c>
      <c r="D97" s="1">
        <v>70</v>
      </c>
      <c r="E97" s="1">
        <f t="shared" si="1"/>
        <v>180</v>
      </c>
      <c r="F97" s="12"/>
      <c r="G97" s="1" t="s">
        <v>634</v>
      </c>
      <c r="H97" s="1">
        <v>61</v>
      </c>
      <c r="I97" s="12"/>
      <c r="J97" s="1" t="s">
        <v>922</v>
      </c>
      <c r="K97" s="1">
        <v>49</v>
      </c>
      <c r="M97" s="1" t="s">
        <v>642</v>
      </c>
      <c r="N97">
        <v>136</v>
      </c>
    </row>
    <row r="98" spans="1:14" ht="15">
      <c r="A98" s="1" t="s">
        <v>571</v>
      </c>
      <c r="B98" s="1" t="s">
        <v>655</v>
      </c>
      <c r="C98" s="1">
        <v>276</v>
      </c>
      <c r="D98" s="1">
        <v>205</v>
      </c>
      <c r="E98" s="1">
        <f t="shared" si="1"/>
        <v>481</v>
      </c>
      <c r="F98" s="12"/>
      <c r="G98" s="1" t="s">
        <v>928</v>
      </c>
      <c r="H98" s="1">
        <v>58</v>
      </c>
      <c r="I98" s="12"/>
      <c r="J98" s="1" t="s">
        <v>656</v>
      </c>
      <c r="K98" s="1">
        <v>47</v>
      </c>
      <c r="M98" s="1" t="s">
        <v>928</v>
      </c>
      <c r="N98">
        <v>118</v>
      </c>
    </row>
    <row r="99" spans="1:14" ht="15">
      <c r="A99" s="1" t="s">
        <v>571</v>
      </c>
      <c r="B99" s="1" t="s">
        <v>928</v>
      </c>
      <c r="C99" s="1">
        <v>58</v>
      </c>
      <c r="D99" s="1">
        <v>60</v>
      </c>
      <c r="E99" s="1">
        <f t="shared" si="1"/>
        <v>118</v>
      </c>
      <c r="F99" s="12"/>
      <c r="G99" s="1" t="s">
        <v>495</v>
      </c>
      <c r="H99" s="1">
        <v>56</v>
      </c>
      <c r="I99" s="12"/>
      <c r="J99" s="1" t="s">
        <v>593</v>
      </c>
      <c r="K99" s="1">
        <v>41</v>
      </c>
      <c r="M99" s="1" t="s">
        <v>634</v>
      </c>
      <c r="N99">
        <v>100</v>
      </c>
    </row>
    <row r="100" spans="1:14" ht="15">
      <c r="A100" s="1" t="s">
        <v>571</v>
      </c>
      <c r="B100" s="1" t="s">
        <v>565</v>
      </c>
      <c r="C100" s="1">
        <v>630</v>
      </c>
      <c r="D100" s="1">
        <v>489</v>
      </c>
      <c r="E100" s="1">
        <f>C100+D100</f>
        <v>1119</v>
      </c>
      <c r="F100" s="12"/>
      <c r="G100" s="1" t="s">
        <v>593</v>
      </c>
      <c r="H100" s="1">
        <v>56</v>
      </c>
      <c r="I100" s="12"/>
      <c r="J100" s="1" t="s">
        <v>634</v>
      </c>
      <c r="K100" s="1">
        <v>39</v>
      </c>
      <c r="M100" s="1" t="s">
        <v>593</v>
      </c>
      <c r="N100">
        <v>97</v>
      </c>
    </row>
    <row r="101" spans="1:14" ht="15">
      <c r="A101" s="1" t="s">
        <v>571</v>
      </c>
      <c r="B101" s="1" t="s">
        <v>656</v>
      </c>
      <c r="C101" s="1">
        <v>17</v>
      </c>
      <c r="D101" s="1">
        <v>47</v>
      </c>
      <c r="E101" s="1">
        <f t="shared" si="1"/>
        <v>64</v>
      </c>
      <c r="F101" s="12"/>
      <c r="G101" s="1" t="s">
        <v>921</v>
      </c>
      <c r="H101" s="1">
        <v>19</v>
      </c>
      <c r="I101" s="12"/>
      <c r="J101" s="1" t="s">
        <v>622</v>
      </c>
      <c r="K101" s="1">
        <v>34</v>
      </c>
      <c r="M101" s="1" t="s">
        <v>921</v>
      </c>
      <c r="N101">
        <v>83</v>
      </c>
    </row>
    <row r="102" spans="1:14" ht="15">
      <c r="A102" s="1" t="s">
        <v>571</v>
      </c>
      <c r="B102" s="1" t="s">
        <v>657</v>
      </c>
      <c r="C102" s="1">
        <v>168</v>
      </c>
      <c r="D102" s="1">
        <v>246</v>
      </c>
      <c r="E102" s="1">
        <f t="shared" si="1"/>
        <v>414</v>
      </c>
      <c r="F102" s="12"/>
      <c r="G102" s="1" t="s">
        <v>656</v>
      </c>
      <c r="H102" s="1">
        <v>17</v>
      </c>
      <c r="I102" s="12"/>
      <c r="J102" s="1" t="s">
        <v>575</v>
      </c>
      <c r="K102" s="1">
        <v>27</v>
      </c>
      <c r="M102" s="1" t="s">
        <v>656</v>
      </c>
      <c r="N102">
        <v>64</v>
      </c>
    </row>
    <row r="103" spans="2:11" ht="15">
      <c r="B103" s="4" t="s">
        <v>900</v>
      </c>
      <c r="C103" s="6">
        <f>SUM(C2:C102)</f>
        <v>32970</v>
      </c>
      <c r="D103" s="6">
        <f>SUM(D2:D102)</f>
        <v>20243</v>
      </c>
      <c r="E103" s="9">
        <f>SUM(E2:E102)</f>
        <v>53213</v>
      </c>
      <c r="F103" s="12"/>
      <c r="H103" s="6">
        <f>SUM(H2:H102)</f>
        <v>32970</v>
      </c>
      <c r="I103" s="12"/>
      <c r="K103" s="6">
        <f>SUM(K2:K102)</f>
        <v>20243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COUNTIF($H$2:$H$102,F108)</f>
        <v>0</v>
      </c>
      <c r="I108" t="s">
        <v>1163</v>
      </c>
      <c r="J108" t="s">
        <v>1154</v>
      </c>
      <c r="K108">
        <f>COUNTIF($K$2:$K$102,I108)</f>
        <v>0</v>
      </c>
    </row>
    <row r="109" spans="6:11" ht="15">
      <c r="F109" t="s">
        <v>1164</v>
      </c>
      <c r="G109" t="s">
        <v>1155</v>
      </c>
      <c r="H109">
        <f aca="true" t="shared" si="2" ref="H109:H114">COUNTIF($H$2:$H$102,F109)</f>
        <v>0</v>
      </c>
      <c r="I109" t="s">
        <v>1164</v>
      </c>
      <c r="J109" t="s">
        <v>1155</v>
      </c>
      <c r="K109">
        <f aca="true" t="shared" si="3" ref="K109:K114">COUNTIF($K$2:$K$102,I109)</f>
        <v>0</v>
      </c>
    </row>
    <row r="110" spans="6:11" ht="15">
      <c r="F110" t="s">
        <v>1165</v>
      </c>
      <c r="G110" t="s">
        <v>1156</v>
      </c>
      <c r="H110">
        <f t="shared" si="2"/>
        <v>0</v>
      </c>
      <c r="I110" t="s">
        <v>1165</v>
      </c>
      <c r="J110" t="s">
        <v>1156</v>
      </c>
      <c r="K110">
        <f t="shared" si="3"/>
        <v>0</v>
      </c>
    </row>
    <row r="111" spans="6:11" ht="15">
      <c r="F111" t="s">
        <v>1166</v>
      </c>
      <c r="G111" t="s">
        <v>1157</v>
      </c>
      <c r="H111">
        <f t="shared" si="2"/>
        <v>2</v>
      </c>
      <c r="I111" t="s">
        <v>1166</v>
      </c>
      <c r="J111" t="s">
        <v>1157</v>
      </c>
      <c r="K111">
        <f t="shared" si="3"/>
        <v>0</v>
      </c>
    </row>
    <row r="112" spans="6:11" ht="15">
      <c r="F112" t="s">
        <v>1167</v>
      </c>
      <c r="G112" t="s">
        <v>1158</v>
      </c>
      <c r="H112">
        <f t="shared" si="2"/>
        <v>2</v>
      </c>
      <c r="I112" t="s">
        <v>1167</v>
      </c>
      <c r="J112" t="s">
        <v>1158</v>
      </c>
      <c r="K112">
        <f t="shared" si="3"/>
        <v>0</v>
      </c>
    </row>
    <row r="113" spans="6:11" ht="15">
      <c r="F113" t="s">
        <v>1168</v>
      </c>
      <c r="G113" t="s">
        <v>1159</v>
      </c>
      <c r="H113">
        <f t="shared" si="2"/>
        <v>2</v>
      </c>
      <c r="I113" t="s">
        <v>1168</v>
      </c>
      <c r="J113" t="s">
        <v>1159</v>
      </c>
      <c r="K113">
        <f t="shared" si="3"/>
        <v>6</v>
      </c>
    </row>
    <row r="114" spans="6:11" ht="15">
      <c r="F114" t="s">
        <v>1169</v>
      </c>
      <c r="G114" t="s">
        <v>1160</v>
      </c>
      <c r="H114">
        <f t="shared" si="2"/>
        <v>14</v>
      </c>
      <c r="I114" t="s">
        <v>1169</v>
      </c>
      <c r="J114" t="s">
        <v>1160</v>
      </c>
      <c r="K114">
        <f t="shared" si="3"/>
        <v>20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SUMIF($H$2:$H$102,F117,$H$2:$H$102)</f>
        <v>0</v>
      </c>
      <c r="I117" t="s">
        <v>1163</v>
      </c>
      <c r="J117" t="s">
        <v>1154</v>
      </c>
      <c r="K117">
        <f>SUMIF($K$2:$K$102,I117,$K$2:$K$102)</f>
        <v>0</v>
      </c>
    </row>
    <row r="118" spans="6:11" ht="15">
      <c r="F118" t="s">
        <v>1164</v>
      </c>
      <c r="G118" t="s">
        <v>1155</v>
      </c>
      <c r="H118">
        <f aca="true" t="shared" si="4" ref="H118:H123">SUMIF($H$2:$H$102,F118,$H$2:$H$102)</f>
        <v>0</v>
      </c>
      <c r="I118" t="s">
        <v>1164</v>
      </c>
      <c r="J118" t="s">
        <v>1155</v>
      </c>
      <c r="K118">
        <f aca="true" t="shared" si="5" ref="K118:K123">SUMIF($K$2:$K$102,I118,$K$2:$K$102)</f>
        <v>0</v>
      </c>
    </row>
    <row r="119" spans="6:11" ht="15">
      <c r="F119" t="s">
        <v>1165</v>
      </c>
      <c r="G119" t="s">
        <v>1156</v>
      </c>
      <c r="H119">
        <f t="shared" si="4"/>
        <v>0</v>
      </c>
      <c r="I119" t="s">
        <v>1165</v>
      </c>
      <c r="J119" t="s">
        <v>1156</v>
      </c>
      <c r="K119">
        <f t="shared" si="5"/>
        <v>0</v>
      </c>
    </row>
    <row r="120" spans="6:11" ht="15">
      <c r="F120" t="s">
        <v>1166</v>
      </c>
      <c r="G120" t="s">
        <v>1157</v>
      </c>
      <c r="H120">
        <f t="shared" si="4"/>
        <v>36</v>
      </c>
      <c r="I120" t="s">
        <v>1166</v>
      </c>
      <c r="J120" t="s">
        <v>1157</v>
      </c>
      <c r="K120">
        <f t="shared" si="5"/>
        <v>0</v>
      </c>
    </row>
    <row r="121" spans="6:11" ht="15">
      <c r="F121" t="s">
        <v>1167</v>
      </c>
      <c r="G121" t="s">
        <v>1158</v>
      </c>
      <c r="H121">
        <f t="shared" si="4"/>
        <v>36</v>
      </c>
      <c r="I121" t="s">
        <v>1167</v>
      </c>
      <c r="J121" t="s">
        <v>1158</v>
      </c>
      <c r="K121">
        <f t="shared" si="5"/>
        <v>0</v>
      </c>
    </row>
    <row r="122" spans="6:11" ht="15">
      <c r="F122" t="s">
        <v>1168</v>
      </c>
      <c r="G122" t="s">
        <v>1159</v>
      </c>
      <c r="H122">
        <f t="shared" si="4"/>
        <v>36</v>
      </c>
      <c r="I122" t="s">
        <v>1168</v>
      </c>
      <c r="J122" t="s">
        <v>1159</v>
      </c>
      <c r="K122">
        <f t="shared" si="5"/>
        <v>237</v>
      </c>
    </row>
    <row r="123" spans="6:11" ht="15">
      <c r="F123" t="s">
        <v>1169</v>
      </c>
      <c r="G123" t="s">
        <v>1160</v>
      </c>
      <c r="H123">
        <f t="shared" si="4"/>
        <v>883</v>
      </c>
      <c r="I123" t="s">
        <v>1169</v>
      </c>
      <c r="J123" t="s">
        <v>1160</v>
      </c>
      <c r="K123">
        <f t="shared" si="5"/>
        <v>1285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3">
      <selection activeCell="H108" sqref="H108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t="s">
        <v>899</v>
      </c>
    </row>
    <row r="2" spans="1:14" ht="15">
      <c r="A2" s="1" t="s">
        <v>658</v>
      </c>
      <c r="B2" s="1" t="s">
        <v>659</v>
      </c>
      <c r="C2" s="1">
        <v>196</v>
      </c>
      <c r="D2" s="1">
        <v>49</v>
      </c>
      <c r="E2" s="1">
        <f aca="true" t="shared" si="0" ref="E2:E58">C2+D2</f>
        <v>245</v>
      </c>
      <c r="F2" s="12"/>
      <c r="G2" s="1" t="s">
        <v>695</v>
      </c>
      <c r="H2" s="1">
        <v>484</v>
      </c>
      <c r="I2" s="12"/>
      <c r="J2" s="1" t="s">
        <v>701</v>
      </c>
      <c r="K2" s="1">
        <v>269</v>
      </c>
      <c r="M2" s="1" t="s">
        <v>701</v>
      </c>
      <c r="N2">
        <v>565</v>
      </c>
    </row>
    <row r="3" spans="1:14" ht="15">
      <c r="A3" s="1" t="s">
        <v>658</v>
      </c>
      <c r="B3" s="1" t="s">
        <v>660</v>
      </c>
      <c r="C3" s="1">
        <v>20</v>
      </c>
      <c r="D3" s="1">
        <v>12</v>
      </c>
      <c r="E3" s="1">
        <f t="shared" si="0"/>
        <v>32</v>
      </c>
      <c r="F3" s="12"/>
      <c r="G3" s="1" t="s">
        <v>704</v>
      </c>
      <c r="H3" s="1">
        <v>426</v>
      </c>
      <c r="I3" s="12"/>
      <c r="J3" s="1" t="s">
        <v>702</v>
      </c>
      <c r="K3" s="1">
        <v>191</v>
      </c>
      <c r="M3" s="1" t="s">
        <v>695</v>
      </c>
      <c r="N3">
        <v>547</v>
      </c>
    </row>
    <row r="4" spans="1:14" ht="15">
      <c r="A4" s="1" t="s">
        <v>658</v>
      </c>
      <c r="B4" s="1" t="s">
        <v>661</v>
      </c>
      <c r="C4" s="1">
        <v>195</v>
      </c>
      <c r="D4" s="1">
        <v>118</v>
      </c>
      <c r="E4" s="1">
        <f t="shared" si="0"/>
        <v>313</v>
      </c>
      <c r="F4" s="12"/>
      <c r="G4" s="1" t="s">
        <v>694</v>
      </c>
      <c r="H4" s="1">
        <v>317</v>
      </c>
      <c r="I4" s="12"/>
      <c r="J4" s="1" t="s">
        <v>669</v>
      </c>
      <c r="K4" s="1">
        <v>170</v>
      </c>
      <c r="M4" s="1" t="s">
        <v>704</v>
      </c>
      <c r="N4">
        <v>468</v>
      </c>
    </row>
    <row r="5" spans="1:14" ht="15">
      <c r="A5" s="1" t="s">
        <v>658</v>
      </c>
      <c r="B5" s="1" t="s">
        <v>662</v>
      </c>
      <c r="C5" s="1">
        <v>222</v>
      </c>
      <c r="D5" s="1">
        <v>132</v>
      </c>
      <c r="E5" s="1">
        <f t="shared" si="0"/>
        <v>354</v>
      </c>
      <c r="F5" s="12"/>
      <c r="G5" s="1" t="s">
        <v>675</v>
      </c>
      <c r="H5" s="1">
        <v>296</v>
      </c>
      <c r="I5" s="12"/>
      <c r="J5" s="1" t="s">
        <v>531</v>
      </c>
      <c r="K5" s="1">
        <v>169</v>
      </c>
      <c r="M5" s="1" t="s">
        <v>702</v>
      </c>
      <c r="N5">
        <v>446</v>
      </c>
    </row>
    <row r="6" spans="1:14" ht="15">
      <c r="A6" s="1" t="s">
        <v>658</v>
      </c>
      <c r="B6" s="1" t="s">
        <v>663</v>
      </c>
      <c r="C6" s="1">
        <v>140</v>
      </c>
      <c r="D6" s="1">
        <v>78</v>
      </c>
      <c r="E6" s="1">
        <f t="shared" si="0"/>
        <v>218</v>
      </c>
      <c r="F6" s="12"/>
      <c r="G6" s="1" t="s">
        <v>701</v>
      </c>
      <c r="H6" s="1">
        <v>296</v>
      </c>
      <c r="I6" s="12"/>
      <c r="J6" s="1" t="s">
        <v>662</v>
      </c>
      <c r="K6" s="1">
        <v>132</v>
      </c>
      <c r="M6" s="1" t="s">
        <v>675</v>
      </c>
      <c r="N6">
        <v>404</v>
      </c>
    </row>
    <row r="7" spans="1:14" ht="15">
      <c r="A7" s="1" t="s">
        <v>658</v>
      </c>
      <c r="B7" s="1" t="s">
        <v>664</v>
      </c>
      <c r="C7" s="1">
        <v>21</v>
      </c>
      <c r="D7" s="1">
        <v>10</v>
      </c>
      <c r="E7" s="1">
        <f t="shared" si="0"/>
        <v>31</v>
      </c>
      <c r="F7" s="12"/>
      <c r="G7" s="1" t="s">
        <v>702</v>
      </c>
      <c r="H7" s="1">
        <v>255</v>
      </c>
      <c r="I7" s="12"/>
      <c r="J7" s="1" t="s">
        <v>661</v>
      </c>
      <c r="K7" s="1">
        <v>118</v>
      </c>
      <c r="M7" s="1" t="s">
        <v>694</v>
      </c>
      <c r="N7">
        <v>391</v>
      </c>
    </row>
    <row r="8" spans="1:14" ht="15">
      <c r="A8" s="1" t="s">
        <v>658</v>
      </c>
      <c r="B8" s="1" t="s">
        <v>665</v>
      </c>
      <c r="C8" s="1">
        <v>93</v>
      </c>
      <c r="D8" s="1">
        <v>29</v>
      </c>
      <c r="E8" s="1">
        <f t="shared" si="0"/>
        <v>122</v>
      </c>
      <c r="F8" s="12"/>
      <c r="G8" s="1" t="s">
        <v>674</v>
      </c>
      <c r="H8" s="1">
        <v>250</v>
      </c>
      <c r="I8" s="12"/>
      <c r="J8" s="1" t="s">
        <v>675</v>
      </c>
      <c r="K8" s="1">
        <v>108</v>
      </c>
      <c r="M8" s="1" t="s">
        <v>531</v>
      </c>
      <c r="N8">
        <v>357</v>
      </c>
    </row>
    <row r="9" spans="1:14" ht="15">
      <c r="A9" s="1" t="s">
        <v>658</v>
      </c>
      <c r="B9" s="1" t="s">
        <v>666</v>
      </c>
      <c r="C9" s="1">
        <v>118</v>
      </c>
      <c r="D9" s="1">
        <v>93</v>
      </c>
      <c r="E9" s="1">
        <f t="shared" si="0"/>
        <v>211</v>
      </c>
      <c r="F9" s="12"/>
      <c r="G9" s="1" t="s">
        <v>662</v>
      </c>
      <c r="H9" s="1">
        <v>222</v>
      </c>
      <c r="I9" s="12"/>
      <c r="J9" s="1" t="s">
        <v>674</v>
      </c>
      <c r="K9" s="1">
        <v>101</v>
      </c>
      <c r="M9" s="1" t="s">
        <v>662</v>
      </c>
      <c r="N9">
        <v>354</v>
      </c>
    </row>
    <row r="10" spans="1:14" ht="15">
      <c r="A10" s="1" t="s">
        <v>658</v>
      </c>
      <c r="B10" s="1" t="s">
        <v>667</v>
      </c>
      <c r="C10" s="1">
        <v>46</v>
      </c>
      <c r="D10" s="1">
        <v>15</v>
      </c>
      <c r="E10" s="1">
        <f t="shared" si="0"/>
        <v>61</v>
      </c>
      <c r="F10" s="12"/>
      <c r="G10" s="1" t="s">
        <v>659</v>
      </c>
      <c r="H10" s="1">
        <v>196</v>
      </c>
      <c r="I10" s="12"/>
      <c r="J10" s="1" t="s">
        <v>690</v>
      </c>
      <c r="K10" s="1">
        <v>99</v>
      </c>
      <c r="M10" s="1" t="s">
        <v>674</v>
      </c>
      <c r="N10">
        <v>351</v>
      </c>
    </row>
    <row r="11" spans="1:14" ht="15">
      <c r="A11" s="1" t="s">
        <v>658</v>
      </c>
      <c r="B11" s="1" t="s">
        <v>668</v>
      </c>
      <c r="C11" s="1">
        <v>156</v>
      </c>
      <c r="D11" s="1">
        <v>52</v>
      </c>
      <c r="E11" s="1">
        <f t="shared" si="0"/>
        <v>208</v>
      </c>
      <c r="F11" s="12"/>
      <c r="G11" s="1" t="s">
        <v>661</v>
      </c>
      <c r="H11" s="1">
        <v>195</v>
      </c>
      <c r="I11" s="12"/>
      <c r="J11" s="1" t="s">
        <v>666</v>
      </c>
      <c r="K11" s="1">
        <v>93</v>
      </c>
      <c r="M11" s="1" t="s">
        <v>661</v>
      </c>
      <c r="N11">
        <v>313</v>
      </c>
    </row>
    <row r="12" spans="1:14" ht="15">
      <c r="A12" s="1" t="s">
        <v>658</v>
      </c>
      <c r="B12" s="1" t="s">
        <v>669</v>
      </c>
      <c r="C12" s="1">
        <v>92</v>
      </c>
      <c r="D12" s="1">
        <v>170</v>
      </c>
      <c r="E12" s="1">
        <f t="shared" si="0"/>
        <v>262</v>
      </c>
      <c r="F12" s="12"/>
      <c r="G12" s="1" t="s">
        <v>671</v>
      </c>
      <c r="H12" s="1">
        <v>192</v>
      </c>
      <c r="I12" s="12"/>
      <c r="J12" s="1" t="s">
        <v>682</v>
      </c>
      <c r="K12" s="1">
        <v>80</v>
      </c>
      <c r="M12" s="1" t="s">
        <v>669</v>
      </c>
      <c r="N12">
        <v>262</v>
      </c>
    </row>
    <row r="13" spans="1:14" ht="15">
      <c r="A13" s="1" t="s">
        <v>658</v>
      </c>
      <c r="B13" s="1" t="s">
        <v>670</v>
      </c>
      <c r="C13" s="1">
        <v>149</v>
      </c>
      <c r="D13" s="1">
        <v>16</v>
      </c>
      <c r="E13" s="1">
        <f t="shared" si="0"/>
        <v>165</v>
      </c>
      <c r="F13" s="12"/>
      <c r="G13" s="1" t="s">
        <v>531</v>
      </c>
      <c r="H13" s="1">
        <v>188</v>
      </c>
      <c r="I13" s="12"/>
      <c r="J13" s="1" t="s">
        <v>663</v>
      </c>
      <c r="K13" s="1">
        <v>78</v>
      </c>
      <c r="M13" s="1" t="s">
        <v>659</v>
      </c>
      <c r="N13">
        <v>245</v>
      </c>
    </row>
    <row r="14" spans="1:14" ht="15">
      <c r="A14" s="1" t="s">
        <v>658</v>
      </c>
      <c r="B14" s="1" t="s">
        <v>671</v>
      </c>
      <c r="C14" s="1">
        <v>192</v>
      </c>
      <c r="D14" s="1">
        <v>27</v>
      </c>
      <c r="E14" s="1">
        <f t="shared" si="0"/>
        <v>219</v>
      </c>
      <c r="F14" s="12"/>
      <c r="G14" s="1" t="s">
        <v>677</v>
      </c>
      <c r="H14" s="1">
        <v>161</v>
      </c>
      <c r="I14" s="12"/>
      <c r="J14" s="1" t="s">
        <v>694</v>
      </c>
      <c r="K14" s="1">
        <v>74</v>
      </c>
      <c r="M14" s="1" t="s">
        <v>677</v>
      </c>
      <c r="N14">
        <v>228</v>
      </c>
    </row>
    <row r="15" spans="1:14" ht="15">
      <c r="A15" s="1" t="s">
        <v>658</v>
      </c>
      <c r="B15" s="1" t="s">
        <v>672</v>
      </c>
      <c r="C15" s="1">
        <v>58</v>
      </c>
      <c r="D15" s="1">
        <v>34</v>
      </c>
      <c r="E15" s="1">
        <f t="shared" si="0"/>
        <v>92</v>
      </c>
      <c r="F15" s="12"/>
      <c r="G15" s="1" t="s">
        <v>668</v>
      </c>
      <c r="H15" s="1">
        <v>156</v>
      </c>
      <c r="I15" s="12"/>
      <c r="J15" s="1" t="s">
        <v>707</v>
      </c>
      <c r="K15" s="1">
        <v>74</v>
      </c>
      <c r="M15" s="1" t="s">
        <v>671</v>
      </c>
      <c r="N15">
        <v>219</v>
      </c>
    </row>
    <row r="16" spans="1:14" ht="15">
      <c r="A16" s="1" t="s">
        <v>658</v>
      </c>
      <c r="B16" s="1" t="s">
        <v>673</v>
      </c>
      <c r="C16" s="1">
        <v>85</v>
      </c>
      <c r="D16" s="1">
        <v>53</v>
      </c>
      <c r="E16" s="1">
        <f t="shared" si="0"/>
        <v>138</v>
      </c>
      <c r="F16" s="12"/>
      <c r="G16" s="1" t="s">
        <v>670</v>
      </c>
      <c r="H16" s="1">
        <v>149</v>
      </c>
      <c r="I16" s="12"/>
      <c r="J16" s="1" t="s">
        <v>692</v>
      </c>
      <c r="K16" s="1">
        <v>69</v>
      </c>
      <c r="M16" s="1" t="s">
        <v>663</v>
      </c>
      <c r="N16">
        <v>218</v>
      </c>
    </row>
    <row r="17" spans="1:14" ht="15">
      <c r="A17" s="1" t="s">
        <v>658</v>
      </c>
      <c r="B17" s="1" t="s">
        <v>674</v>
      </c>
      <c r="C17" s="1">
        <v>250</v>
      </c>
      <c r="D17" s="1">
        <v>101</v>
      </c>
      <c r="E17" s="1">
        <f t="shared" si="0"/>
        <v>351</v>
      </c>
      <c r="F17" s="12"/>
      <c r="G17" s="1" t="s">
        <v>685</v>
      </c>
      <c r="H17" s="1">
        <v>148</v>
      </c>
      <c r="I17" s="12"/>
      <c r="J17" s="1" t="s">
        <v>677</v>
      </c>
      <c r="K17" s="1">
        <v>67</v>
      </c>
      <c r="M17" s="1" t="s">
        <v>666</v>
      </c>
      <c r="N17">
        <v>211</v>
      </c>
    </row>
    <row r="18" spans="1:14" ht="15">
      <c r="A18" s="1" t="s">
        <v>658</v>
      </c>
      <c r="B18" s="1" t="s">
        <v>675</v>
      </c>
      <c r="C18" s="1">
        <v>296</v>
      </c>
      <c r="D18" s="1">
        <v>108</v>
      </c>
      <c r="E18" s="1">
        <f t="shared" si="0"/>
        <v>404</v>
      </c>
      <c r="F18" s="12"/>
      <c r="G18" s="1" t="s">
        <v>663</v>
      </c>
      <c r="H18" s="1">
        <v>140</v>
      </c>
      <c r="I18" s="12"/>
      <c r="J18" s="1" t="s">
        <v>678</v>
      </c>
      <c r="K18" s="1">
        <v>64</v>
      </c>
      <c r="M18" s="1" t="s">
        <v>668</v>
      </c>
      <c r="N18">
        <v>208</v>
      </c>
    </row>
    <row r="19" spans="1:14" ht="15">
      <c r="A19" s="1" t="s">
        <v>658</v>
      </c>
      <c r="B19" s="1" t="s">
        <v>676</v>
      </c>
      <c r="C19" s="1">
        <v>64</v>
      </c>
      <c r="D19" s="1">
        <v>26</v>
      </c>
      <c r="E19" s="1">
        <f t="shared" si="0"/>
        <v>90</v>
      </c>
      <c r="F19" s="12"/>
      <c r="G19" s="1" t="s">
        <v>678</v>
      </c>
      <c r="H19" s="1">
        <v>139</v>
      </c>
      <c r="I19" s="12"/>
      <c r="J19" s="1" t="s">
        <v>706</v>
      </c>
      <c r="K19" s="1">
        <v>64</v>
      </c>
      <c r="M19" s="1" t="s">
        <v>678</v>
      </c>
      <c r="N19">
        <v>203</v>
      </c>
    </row>
    <row r="20" spans="1:14" ht="15">
      <c r="A20" s="1" t="s">
        <v>658</v>
      </c>
      <c r="B20" s="1" t="s">
        <v>677</v>
      </c>
      <c r="C20" s="1">
        <v>161</v>
      </c>
      <c r="D20" s="1">
        <v>67</v>
      </c>
      <c r="E20" s="1">
        <f t="shared" si="0"/>
        <v>228</v>
      </c>
      <c r="F20" s="12"/>
      <c r="G20" s="1" t="s">
        <v>679</v>
      </c>
      <c r="H20" s="1">
        <v>125</v>
      </c>
      <c r="I20" s="12"/>
      <c r="J20" s="1" t="s">
        <v>691</v>
      </c>
      <c r="K20" s="1">
        <v>63</v>
      </c>
      <c r="M20" s="1" t="s">
        <v>1122</v>
      </c>
      <c r="N20">
        <v>183</v>
      </c>
    </row>
    <row r="21" spans="1:14" ht="15">
      <c r="A21" s="1" t="s">
        <v>658</v>
      </c>
      <c r="B21" s="1" t="s">
        <v>678</v>
      </c>
      <c r="C21" s="1">
        <v>139</v>
      </c>
      <c r="D21" s="1">
        <v>64</v>
      </c>
      <c r="E21" s="1">
        <f t="shared" si="0"/>
        <v>203</v>
      </c>
      <c r="F21" s="12"/>
      <c r="G21" s="1" t="s">
        <v>697</v>
      </c>
      <c r="H21" s="1">
        <v>124</v>
      </c>
      <c r="I21" s="12"/>
      <c r="J21" s="1" t="s">
        <v>695</v>
      </c>
      <c r="K21" s="1">
        <v>63</v>
      </c>
      <c r="M21" s="1" t="s">
        <v>679</v>
      </c>
      <c r="N21">
        <v>182</v>
      </c>
    </row>
    <row r="22" spans="1:14" ht="15">
      <c r="A22" s="1" t="s">
        <v>658</v>
      </c>
      <c r="B22" s="1" t="s">
        <v>679</v>
      </c>
      <c r="C22" s="1">
        <v>125</v>
      </c>
      <c r="D22" s="1">
        <v>57</v>
      </c>
      <c r="E22" s="1">
        <f t="shared" si="0"/>
        <v>182</v>
      </c>
      <c r="F22" s="12"/>
      <c r="G22" s="1" t="s">
        <v>686</v>
      </c>
      <c r="H22" s="1">
        <v>119</v>
      </c>
      <c r="I22" s="12"/>
      <c r="J22" s="1" t="s">
        <v>679</v>
      </c>
      <c r="K22" s="1">
        <v>57</v>
      </c>
      <c r="M22" s="1" t="s">
        <v>692</v>
      </c>
      <c r="N22">
        <v>178</v>
      </c>
    </row>
    <row r="23" spans="1:14" ht="15">
      <c r="A23" s="1" t="s">
        <v>658</v>
      </c>
      <c r="B23" s="1" t="s">
        <v>680</v>
      </c>
      <c r="C23" s="1">
        <v>107</v>
      </c>
      <c r="D23" s="1">
        <v>55</v>
      </c>
      <c r="E23" s="1">
        <f t="shared" si="0"/>
        <v>162</v>
      </c>
      <c r="F23" s="12"/>
      <c r="G23" s="1" t="s">
        <v>666</v>
      </c>
      <c r="H23" s="1">
        <v>118</v>
      </c>
      <c r="I23" s="12"/>
      <c r="J23" s="1" t="s">
        <v>680</v>
      </c>
      <c r="K23" s="1">
        <v>55</v>
      </c>
      <c r="M23" s="1" t="s">
        <v>697</v>
      </c>
      <c r="N23">
        <v>177</v>
      </c>
    </row>
    <row r="24" spans="1:14" ht="15">
      <c r="A24" s="1" t="s">
        <v>658</v>
      </c>
      <c r="B24" s="1" t="s">
        <v>681</v>
      </c>
      <c r="C24" s="1">
        <v>55</v>
      </c>
      <c r="D24" s="1">
        <v>16</v>
      </c>
      <c r="E24" s="1">
        <f t="shared" si="0"/>
        <v>71</v>
      </c>
      <c r="F24" s="12"/>
      <c r="G24" s="1" t="s">
        <v>687</v>
      </c>
      <c r="H24" s="1">
        <v>117</v>
      </c>
      <c r="I24" s="12"/>
      <c r="J24" s="1" t="s">
        <v>700</v>
      </c>
      <c r="K24" s="1">
        <v>55</v>
      </c>
      <c r="M24" s="1" t="s">
        <v>707</v>
      </c>
      <c r="N24">
        <v>169</v>
      </c>
    </row>
    <row r="25" spans="1:14" ht="15">
      <c r="A25" s="1" t="s">
        <v>658</v>
      </c>
      <c r="B25" s="1" t="s">
        <v>682</v>
      </c>
      <c r="C25" s="1">
        <v>77</v>
      </c>
      <c r="D25" s="1">
        <v>80</v>
      </c>
      <c r="E25" s="1">
        <f t="shared" si="0"/>
        <v>157</v>
      </c>
      <c r="F25" s="12"/>
      <c r="G25" s="1" t="s">
        <v>692</v>
      </c>
      <c r="H25" s="1">
        <v>109</v>
      </c>
      <c r="I25" s="12"/>
      <c r="J25" s="1" t="s">
        <v>915</v>
      </c>
      <c r="K25" s="1">
        <v>54</v>
      </c>
      <c r="M25" s="1" t="s">
        <v>670</v>
      </c>
      <c r="N25">
        <v>165</v>
      </c>
    </row>
    <row r="26" spans="1:14" ht="15">
      <c r="A26" s="1" t="s">
        <v>658</v>
      </c>
      <c r="B26" s="1" t="s">
        <v>1121</v>
      </c>
      <c r="C26" s="1">
        <v>92</v>
      </c>
      <c r="D26" s="1">
        <v>12</v>
      </c>
      <c r="E26" s="1">
        <f t="shared" si="0"/>
        <v>104</v>
      </c>
      <c r="F26" s="12"/>
      <c r="G26" s="1" t="s">
        <v>680</v>
      </c>
      <c r="H26" s="1">
        <v>107</v>
      </c>
      <c r="I26" s="12"/>
      <c r="J26" s="1" t="s">
        <v>673</v>
      </c>
      <c r="K26" s="1">
        <v>53</v>
      </c>
      <c r="M26" s="1" t="s">
        <v>680</v>
      </c>
      <c r="N26">
        <v>162</v>
      </c>
    </row>
    <row r="27" spans="1:14" ht="15">
      <c r="A27" s="1" t="s">
        <v>658</v>
      </c>
      <c r="B27" s="1" t="s">
        <v>684</v>
      </c>
      <c r="C27" s="1">
        <v>72</v>
      </c>
      <c r="D27" s="1">
        <v>30</v>
      </c>
      <c r="E27" s="1">
        <f t="shared" si="0"/>
        <v>102</v>
      </c>
      <c r="F27" s="12"/>
      <c r="G27" s="1" t="s">
        <v>918</v>
      </c>
      <c r="H27" s="1">
        <v>107</v>
      </c>
      <c r="I27" s="12"/>
      <c r="J27" s="1" t="s">
        <v>697</v>
      </c>
      <c r="K27" s="1">
        <v>53</v>
      </c>
      <c r="M27" s="1" t="s">
        <v>687</v>
      </c>
      <c r="N27">
        <v>162</v>
      </c>
    </row>
    <row r="28" spans="1:14" ht="15">
      <c r="A28" s="1" t="s">
        <v>658</v>
      </c>
      <c r="B28" s="1" t="s">
        <v>1122</v>
      </c>
      <c r="C28" s="1">
        <v>148</v>
      </c>
      <c r="D28" s="1">
        <v>35</v>
      </c>
      <c r="E28" s="1">
        <f t="shared" si="0"/>
        <v>183</v>
      </c>
      <c r="F28" s="12"/>
      <c r="G28" s="1" t="s">
        <v>700</v>
      </c>
      <c r="H28" s="1">
        <v>104</v>
      </c>
      <c r="I28" s="12"/>
      <c r="J28" s="1" t="s">
        <v>668</v>
      </c>
      <c r="K28" s="1">
        <v>52</v>
      </c>
      <c r="M28" s="1" t="s">
        <v>700</v>
      </c>
      <c r="N28">
        <v>159</v>
      </c>
    </row>
    <row r="29" spans="1:14" ht="15">
      <c r="A29" s="1" t="s">
        <v>658</v>
      </c>
      <c r="B29" s="1" t="s">
        <v>686</v>
      </c>
      <c r="C29" s="1">
        <v>119</v>
      </c>
      <c r="D29" s="1">
        <v>31</v>
      </c>
      <c r="E29" s="1">
        <f t="shared" si="0"/>
        <v>150</v>
      </c>
      <c r="F29" s="12"/>
      <c r="G29" s="1" t="s">
        <v>917</v>
      </c>
      <c r="H29" s="1">
        <v>103</v>
      </c>
      <c r="I29" s="12"/>
      <c r="J29" s="1" t="s">
        <v>659</v>
      </c>
      <c r="K29" s="1">
        <v>49</v>
      </c>
      <c r="M29" s="1" t="s">
        <v>1123</v>
      </c>
      <c r="N29">
        <v>158</v>
      </c>
    </row>
    <row r="30" spans="1:14" ht="15">
      <c r="A30" s="1" t="s">
        <v>658</v>
      </c>
      <c r="B30" s="1" t="s">
        <v>687</v>
      </c>
      <c r="C30" s="1">
        <v>117</v>
      </c>
      <c r="D30" s="1">
        <v>45</v>
      </c>
      <c r="E30" s="1">
        <f t="shared" si="0"/>
        <v>162</v>
      </c>
      <c r="F30" s="12"/>
      <c r="G30" s="1" t="s">
        <v>705</v>
      </c>
      <c r="H30" s="1">
        <v>97</v>
      </c>
      <c r="I30" s="12"/>
      <c r="J30" s="1" t="s">
        <v>687</v>
      </c>
      <c r="K30" s="1">
        <v>45</v>
      </c>
      <c r="M30" s="1" t="s">
        <v>682</v>
      </c>
      <c r="N30">
        <v>157</v>
      </c>
    </row>
    <row r="31" spans="1:14" ht="15">
      <c r="A31" s="1" t="s">
        <v>658</v>
      </c>
      <c r="B31" s="1" t="s">
        <v>913</v>
      </c>
      <c r="C31" s="1">
        <v>56</v>
      </c>
      <c r="D31" s="1">
        <v>14</v>
      </c>
      <c r="E31" s="1">
        <f t="shared" si="0"/>
        <v>70</v>
      </c>
      <c r="F31" s="12"/>
      <c r="G31" s="1" t="s">
        <v>698</v>
      </c>
      <c r="H31" s="1">
        <v>95</v>
      </c>
      <c r="I31" s="12"/>
      <c r="J31" s="1" t="s">
        <v>693</v>
      </c>
      <c r="K31" s="1">
        <v>45</v>
      </c>
      <c r="M31" s="1" t="s">
        <v>686</v>
      </c>
      <c r="N31">
        <v>150</v>
      </c>
    </row>
    <row r="32" spans="1:14" ht="15">
      <c r="A32" s="1" t="s">
        <v>658</v>
      </c>
      <c r="B32" s="1" t="s">
        <v>688</v>
      </c>
      <c r="C32" s="1">
        <v>75</v>
      </c>
      <c r="D32" s="1">
        <v>22</v>
      </c>
      <c r="E32" s="1">
        <f t="shared" si="0"/>
        <v>97</v>
      </c>
      <c r="F32" s="12"/>
      <c r="G32" s="1" t="s">
        <v>707</v>
      </c>
      <c r="H32" s="1">
        <v>95</v>
      </c>
      <c r="I32" s="12"/>
      <c r="J32" s="1" t="s">
        <v>705</v>
      </c>
      <c r="K32" s="1">
        <v>45</v>
      </c>
      <c r="M32" s="1" t="s">
        <v>705</v>
      </c>
      <c r="N32">
        <v>142</v>
      </c>
    </row>
    <row r="33" spans="1:14" ht="15">
      <c r="A33" s="1" t="s">
        <v>658</v>
      </c>
      <c r="B33" s="1" t="s">
        <v>689</v>
      </c>
      <c r="C33" s="1">
        <v>39</v>
      </c>
      <c r="D33" s="1">
        <v>21</v>
      </c>
      <c r="E33" s="1">
        <f t="shared" si="0"/>
        <v>60</v>
      </c>
      <c r="F33" s="12"/>
      <c r="G33" s="1" t="s">
        <v>693</v>
      </c>
      <c r="H33" s="1">
        <v>94</v>
      </c>
      <c r="I33" s="12"/>
      <c r="J33" s="1" t="s">
        <v>704</v>
      </c>
      <c r="K33" s="1">
        <v>42</v>
      </c>
      <c r="M33" s="1" t="s">
        <v>693</v>
      </c>
      <c r="N33">
        <v>139</v>
      </c>
    </row>
    <row r="34" spans="1:14" ht="15">
      <c r="A34" s="1" t="s">
        <v>658</v>
      </c>
      <c r="B34" s="1" t="s">
        <v>914</v>
      </c>
      <c r="C34" s="1">
        <v>14</v>
      </c>
      <c r="D34" s="1">
        <v>16</v>
      </c>
      <c r="E34" s="1">
        <f t="shared" si="0"/>
        <v>30</v>
      </c>
      <c r="F34" s="12"/>
      <c r="G34" s="1" t="s">
        <v>665</v>
      </c>
      <c r="H34" s="1">
        <v>93</v>
      </c>
      <c r="I34" s="12"/>
      <c r="J34" s="1" t="s">
        <v>685</v>
      </c>
      <c r="K34" s="1">
        <v>35</v>
      </c>
      <c r="M34" s="1" t="s">
        <v>673</v>
      </c>
      <c r="N34">
        <v>138</v>
      </c>
    </row>
    <row r="35" spans="1:14" ht="15">
      <c r="A35" s="1" t="s">
        <v>658</v>
      </c>
      <c r="B35" s="1" t="s">
        <v>1123</v>
      </c>
      <c r="C35" s="1">
        <v>59</v>
      </c>
      <c r="D35" s="1">
        <v>99</v>
      </c>
      <c r="E35" s="1">
        <f t="shared" si="0"/>
        <v>158</v>
      </c>
      <c r="F35" s="12"/>
      <c r="G35" s="1" t="s">
        <v>669</v>
      </c>
      <c r="H35" s="1">
        <v>92</v>
      </c>
      <c r="I35" s="12"/>
      <c r="J35" s="1" t="s">
        <v>672</v>
      </c>
      <c r="K35" s="1">
        <v>34</v>
      </c>
      <c r="M35" s="1" t="s">
        <v>1124</v>
      </c>
      <c r="N35">
        <v>137</v>
      </c>
    </row>
    <row r="36" spans="1:14" ht="15">
      <c r="A36" s="1" t="s">
        <v>658</v>
      </c>
      <c r="B36" s="1" t="s">
        <v>915</v>
      </c>
      <c r="C36" s="1">
        <v>76</v>
      </c>
      <c r="D36" s="1">
        <v>54</v>
      </c>
      <c r="E36" s="1">
        <f t="shared" si="0"/>
        <v>130</v>
      </c>
      <c r="F36" s="12"/>
      <c r="G36" s="1" t="s">
        <v>683</v>
      </c>
      <c r="H36" s="1">
        <v>92</v>
      </c>
      <c r="I36" s="12"/>
      <c r="J36" s="1" t="s">
        <v>699</v>
      </c>
      <c r="K36" s="1">
        <v>34</v>
      </c>
      <c r="M36" s="1" t="s">
        <v>917</v>
      </c>
      <c r="N36">
        <v>132</v>
      </c>
    </row>
    <row r="37" spans="1:14" ht="15">
      <c r="A37" s="1" t="s">
        <v>658</v>
      </c>
      <c r="B37" s="1" t="s">
        <v>1124</v>
      </c>
      <c r="C37" s="1">
        <v>74</v>
      </c>
      <c r="D37" s="1">
        <v>63</v>
      </c>
      <c r="E37" s="1">
        <f t="shared" si="0"/>
        <v>137</v>
      </c>
      <c r="F37" s="12"/>
      <c r="G37" s="1" t="s">
        <v>673</v>
      </c>
      <c r="H37" s="1">
        <v>85</v>
      </c>
      <c r="I37" s="12"/>
      <c r="J37" s="1" t="s">
        <v>703</v>
      </c>
      <c r="K37" s="1">
        <v>34</v>
      </c>
      <c r="M37" s="1" t="s">
        <v>915</v>
      </c>
      <c r="N37">
        <v>130</v>
      </c>
    </row>
    <row r="38" spans="1:14" ht="15">
      <c r="A38" s="1" t="s">
        <v>658</v>
      </c>
      <c r="B38" s="1" t="s">
        <v>692</v>
      </c>
      <c r="C38" s="1">
        <v>109</v>
      </c>
      <c r="D38" s="1">
        <v>69</v>
      </c>
      <c r="E38" s="1">
        <f t="shared" si="0"/>
        <v>178</v>
      </c>
      <c r="F38" s="12"/>
      <c r="G38" s="1" t="s">
        <v>699</v>
      </c>
      <c r="H38" s="1">
        <v>83</v>
      </c>
      <c r="I38" s="12"/>
      <c r="J38" s="1" t="s">
        <v>686</v>
      </c>
      <c r="K38" s="1">
        <v>31</v>
      </c>
      <c r="M38" s="1" t="s">
        <v>706</v>
      </c>
      <c r="N38">
        <v>130</v>
      </c>
    </row>
    <row r="39" spans="1:14" ht="15">
      <c r="A39" s="1" t="s">
        <v>658</v>
      </c>
      <c r="B39" s="1" t="s">
        <v>693</v>
      </c>
      <c r="C39" s="1">
        <v>94</v>
      </c>
      <c r="D39" s="1">
        <v>45</v>
      </c>
      <c r="E39" s="1">
        <f t="shared" si="0"/>
        <v>139</v>
      </c>
      <c r="F39" s="12"/>
      <c r="G39" s="1" t="s">
        <v>682</v>
      </c>
      <c r="H39" s="1">
        <v>77</v>
      </c>
      <c r="I39" s="12"/>
      <c r="J39" s="1" t="s">
        <v>684</v>
      </c>
      <c r="K39" s="1">
        <v>30</v>
      </c>
      <c r="M39" s="1" t="s">
        <v>918</v>
      </c>
      <c r="N39">
        <v>129</v>
      </c>
    </row>
    <row r="40" spans="1:14" ht="15">
      <c r="A40" s="1" t="s">
        <v>658</v>
      </c>
      <c r="B40" s="1" t="s">
        <v>531</v>
      </c>
      <c r="C40" s="1">
        <v>188</v>
      </c>
      <c r="D40" s="1">
        <v>169</v>
      </c>
      <c r="E40" s="1">
        <f t="shared" si="0"/>
        <v>357</v>
      </c>
      <c r="F40" s="12"/>
      <c r="G40" s="1" t="s">
        <v>915</v>
      </c>
      <c r="H40" s="1">
        <v>76</v>
      </c>
      <c r="I40" s="12"/>
      <c r="J40" s="1" t="s">
        <v>665</v>
      </c>
      <c r="K40" s="1">
        <v>29</v>
      </c>
      <c r="M40" s="1" t="s">
        <v>665</v>
      </c>
      <c r="N40">
        <v>122</v>
      </c>
    </row>
    <row r="41" spans="1:14" ht="15">
      <c r="A41" s="1" t="s">
        <v>658</v>
      </c>
      <c r="B41" s="1" t="s">
        <v>916</v>
      </c>
      <c r="C41" s="1">
        <v>63</v>
      </c>
      <c r="D41" s="1">
        <v>19</v>
      </c>
      <c r="E41" s="1">
        <f t="shared" si="0"/>
        <v>82</v>
      </c>
      <c r="F41" s="12"/>
      <c r="G41" s="1" t="s">
        <v>688</v>
      </c>
      <c r="H41" s="1">
        <v>75</v>
      </c>
      <c r="I41" s="12"/>
      <c r="J41" s="1" t="s">
        <v>917</v>
      </c>
      <c r="K41" s="1">
        <v>29</v>
      </c>
      <c r="M41" s="1" t="s">
        <v>698</v>
      </c>
      <c r="N41">
        <v>118</v>
      </c>
    </row>
    <row r="42" spans="1:14" ht="15">
      <c r="A42" s="1" t="s">
        <v>658</v>
      </c>
      <c r="B42" s="1" t="s">
        <v>694</v>
      </c>
      <c r="C42" s="1">
        <v>317</v>
      </c>
      <c r="D42" s="1">
        <v>74</v>
      </c>
      <c r="E42" s="1">
        <f t="shared" si="0"/>
        <v>391</v>
      </c>
      <c r="F42" s="12"/>
      <c r="G42" s="1" t="s">
        <v>691</v>
      </c>
      <c r="H42" s="1">
        <v>74</v>
      </c>
      <c r="I42" s="12"/>
      <c r="J42" s="1" t="s">
        <v>671</v>
      </c>
      <c r="K42" s="1">
        <v>27</v>
      </c>
      <c r="M42" s="1" t="s">
        <v>699</v>
      </c>
      <c r="N42">
        <v>117</v>
      </c>
    </row>
    <row r="43" spans="1:14" ht="15">
      <c r="A43" s="1" t="s">
        <v>658</v>
      </c>
      <c r="B43" s="1" t="s">
        <v>695</v>
      </c>
      <c r="C43" s="1">
        <v>484</v>
      </c>
      <c r="D43" s="1">
        <v>63</v>
      </c>
      <c r="E43" s="1">
        <f t="shared" si="0"/>
        <v>547</v>
      </c>
      <c r="F43" s="12"/>
      <c r="G43" s="1" t="s">
        <v>684</v>
      </c>
      <c r="H43" s="1">
        <v>72</v>
      </c>
      <c r="I43" s="12"/>
      <c r="J43" s="1" t="s">
        <v>676</v>
      </c>
      <c r="K43" s="1">
        <v>26</v>
      </c>
      <c r="M43" s="1" t="s">
        <v>1121</v>
      </c>
      <c r="N43">
        <v>104</v>
      </c>
    </row>
    <row r="44" spans="1:14" ht="15">
      <c r="A44" s="1" t="s">
        <v>658</v>
      </c>
      <c r="B44" s="1" t="s">
        <v>696</v>
      </c>
      <c r="C44" s="1">
        <v>23</v>
      </c>
      <c r="D44" s="1">
        <v>21</v>
      </c>
      <c r="E44" s="1">
        <f t="shared" si="0"/>
        <v>44</v>
      </c>
      <c r="F44" s="12"/>
      <c r="G44" s="1" t="s">
        <v>706</v>
      </c>
      <c r="H44" s="1">
        <v>66</v>
      </c>
      <c r="I44" s="12"/>
      <c r="J44" s="1" t="s">
        <v>698</v>
      </c>
      <c r="K44" s="1">
        <v>23</v>
      </c>
      <c r="M44" s="1" t="s">
        <v>684</v>
      </c>
      <c r="N44">
        <v>102</v>
      </c>
    </row>
    <row r="45" spans="1:14" ht="15">
      <c r="A45" s="1" t="s">
        <v>658</v>
      </c>
      <c r="B45" s="1" t="s">
        <v>697</v>
      </c>
      <c r="C45" s="1">
        <v>124</v>
      </c>
      <c r="D45" s="1">
        <v>53</v>
      </c>
      <c r="E45" s="1">
        <f t="shared" si="0"/>
        <v>177</v>
      </c>
      <c r="F45" s="12"/>
      <c r="G45" s="1" t="s">
        <v>676</v>
      </c>
      <c r="H45" s="1">
        <v>64</v>
      </c>
      <c r="I45" s="12"/>
      <c r="J45" s="1" t="s">
        <v>688</v>
      </c>
      <c r="K45" s="1">
        <v>22</v>
      </c>
      <c r="M45" s="1" t="s">
        <v>688</v>
      </c>
      <c r="N45">
        <v>97</v>
      </c>
    </row>
    <row r="46" spans="1:14" ht="15">
      <c r="A46" s="1" t="s">
        <v>658</v>
      </c>
      <c r="B46" s="1" t="s">
        <v>698</v>
      </c>
      <c r="C46" s="1">
        <v>95</v>
      </c>
      <c r="D46" s="1">
        <v>23</v>
      </c>
      <c r="E46" s="1">
        <f t="shared" si="0"/>
        <v>118</v>
      </c>
      <c r="F46" s="12"/>
      <c r="G46" s="1" t="s">
        <v>916</v>
      </c>
      <c r="H46" s="1">
        <v>63</v>
      </c>
      <c r="I46" s="12"/>
      <c r="J46" s="1" t="s">
        <v>918</v>
      </c>
      <c r="K46" s="1">
        <v>22</v>
      </c>
      <c r="M46" s="1" t="s">
        <v>672</v>
      </c>
      <c r="N46">
        <v>92</v>
      </c>
    </row>
    <row r="47" spans="1:14" ht="15">
      <c r="A47" s="1" t="s">
        <v>658</v>
      </c>
      <c r="B47" s="1" t="s">
        <v>699</v>
      </c>
      <c r="C47" s="1">
        <v>83</v>
      </c>
      <c r="D47" s="1">
        <v>34</v>
      </c>
      <c r="E47" s="1">
        <f t="shared" si="0"/>
        <v>117</v>
      </c>
      <c r="F47" s="12"/>
      <c r="G47" s="1" t="s">
        <v>690</v>
      </c>
      <c r="H47" s="1">
        <v>59</v>
      </c>
      <c r="I47" s="12"/>
      <c r="J47" s="1" t="s">
        <v>689</v>
      </c>
      <c r="K47" s="1">
        <v>21</v>
      </c>
      <c r="M47" s="1" t="s">
        <v>676</v>
      </c>
      <c r="N47">
        <v>90</v>
      </c>
    </row>
    <row r="48" spans="1:14" ht="15">
      <c r="A48" s="1" t="s">
        <v>658</v>
      </c>
      <c r="B48" s="1" t="s">
        <v>917</v>
      </c>
      <c r="C48" s="1">
        <v>103</v>
      </c>
      <c r="D48" s="1">
        <v>29</v>
      </c>
      <c r="E48" s="1">
        <f t="shared" si="0"/>
        <v>132</v>
      </c>
      <c r="F48" s="12"/>
      <c r="G48" s="1" t="s">
        <v>672</v>
      </c>
      <c r="H48" s="1">
        <v>58</v>
      </c>
      <c r="I48" s="12"/>
      <c r="J48" s="1" t="s">
        <v>696</v>
      </c>
      <c r="K48" s="1">
        <v>21</v>
      </c>
      <c r="M48" s="1" t="s">
        <v>916</v>
      </c>
      <c r="N48">
        <v>82</v>
      </c>
    </row>
    <row r="49" spans="1:14" ht="15">
      <c r="A49" s="1" t="s">
        <v>658</v>
      </c>
      <c r="B49" s="1" t="s">
        <v>700</v>
      </c>
      <c r="C49" s="1">
        <v>104</v>
      </c>
      <c r="D49" s="1">
        <v>55</v>
      </c>
      <c r="E49" s="1">
        <f t="shared" si="0"/>
        <v>159</v>
      </c>
      <c r="F49" s="12"/>
      <c r="G49" s="1" t="s">
        <v>913</v>
      </c>
      <c r="H49" s="1">
        <v>56</v>
      </c>
      <c r="I49" s="12"/>
      <c r="J49" s="1" t="s">
        <v>916</v>
      </c>
      <c r="K49" s="1">
        <v>19</v>
      </c>
      <c r="M49" s="1" t="s">
        <v>681</v>
      </c>
      <c r="N49">
        <v>71</v>
      </c>
    </row>
    <row r="50" spans="1:14" ht="15">
      <c r="A50" s="1" t="s">
        <v>658</v>
      </c>
      <c r="B50" s="1" t="s">
        <v>701</v>
      </c>
      <c r="C50" s="1">
        <v>296</v>
      </c>
      <c r="D50" s="1">
        <v>269</v>
      </c>
      <c r="E50" s="1">
        <f t="shared" si="0"/>
        <v>565</v>
      </c>
      <c r="F50" s="12"/>
      <c r="G50" s="1" t="s">
        <v>681</v>
      </c>
      <c r="H50" s="1">
        <v>55</v>
      </c>
      <c r="I50" s="12"/>
      <c r="J50" s="1" t="s">
        <v>670</v>
      </c>
      <c r="K50" s="1">
        <v>16</v>
      </c>
      <c r="M50" s="1" t="s">
        <v>913</v>
      </c>
      <c r="N50">
        <v>70</v>
      </c>
    </row>
    <row r="51" spans="1:14" ht="15">
      <c r="A51" s="1" t="s">
        <v>658</v>
      </c>
      <c r="B51" s="1" t="s">
        <v>702</v>
      </c>
      <c r="C51" s="1">
        <v>255</v>
      </c>
      <c r="D51" s="1">
        <v>191</v>
      </c>
      <c r="E51" s="1">
        <f t="shared" si="0"/>
        <v>446</v>
      </c>
      <c r="F51" s="12"/>
      <c r="G51" s="1" t="s">
        <v>667</v>
      </c>
      <c r="H51" s="1">
        <v>46</v>
      </c>
      <c r="I51" s="12"/>
      <c r="J51" s="1" t="s">
        <v>681</v>
      </c>
      <c r="K51" s="1">
        <v>16</v>
      </c>
      <c r="M51" s="1" t="s">
        <v>1125</v>
      </c>
      <c r="N51">
        <v>64</v>
      </c>
    </row>
    <row r="52" spans="1:14" ht="15">
      <c r="A52" s="1" t="s">
        <v>658</v>
      </c>
      <c r="B52" s="1" t="s">
        <v>1125</v>
      </c>
      <c r="C52" s="1">
        <v>30</v>
      </c>
      <c r="D52" s="1">
        <v>34</v>
      </c>
      <c r="E52" s="1">
        <f t="shared" si="0"/>
        <v>64</v>
      </c>
      <c r="F52" s="12"/>
      <c r="G52" s="1" t="s">
        <v>689</v>
      </c>
      <c r="H52" s="1">
        <v>39</v>
      </c>
      <c r="I52" s="12"/>
      <c r="J52" s="1" t="s">
        <v>914</v>
      </c>
      <c r="K52" s="1">
        <v>16</v>
      </c>
      <c r="M52" s="1" t="s">
        <v>667</v>
      </c>
      <c r="N52">
        <v>61</v>
      </c>
    </row>
    <row r="53" spans="1:14" ht="15">
      <c r="A53" s="1" t="s">
        <v>658</v>
      </c>
      <c r="B53" s="1" t="s">
        <v>704</v>
      </c>
      <c r="C53" s="1">
        <v>426</v>
      </c>
      <c r="D53" s="1">
        <v>42</v>
      </c>
      <c r="E53" s="1">
        <f t="shared" si="0"/>
        <v>468</v>
      </c>
      <c r="F53" s="12"/>
      <c r="G53" s="1" t="s">
        <v>703</v>
      </c>
      <c r="H53" s="1">
        <v>30</v>
      </c>
      <c r="I53" s="12"/>
      <c r="J53" s="1" t="s">
        <v>667</v>
      </c>
      <c r="K53" s="1">
        <v>15</v>
      </c>
      <c r="M53" s="1" t="s">
        <v>689</v>
      </c>
      <c r="N53">
        <v>60</v>
      </c>
    </row>
    <row r="54" spans="1:14" ht="15">
      <c r="A54" s="1" t="s">
        <v>658</v>
      </c>
      <c r="B54" s="1" t="s">
        <v>918</v>
      </c>
      <c r="C54" s="1">
        <v>107</v>
      </c>
      <c r="D54" s="1">
        <v>22</v>
      </c>
      <c r="E54" s="1">
        <f t="shared" si="0"/>
        <v>129</v>
      </c>
      <c r="F54" s="12"/>
      <c r="G54" s="1" t="s">
        <v>696</v>
      </c>
      <c r="H54" s="1">
        <v>23</v>
      </c>
      <c r="I54" s="12"/>
      <c r="J54" s="1" t="s">
        <v>913</v>
      </c>
      <c r="K54" s="1">
        <v>14</v>
      </c>
      <c r="M54" s="1" t="s">
        <v>696</v>
      </c>
      <c r="N54">
        <v>44</v>
      </c>
    </row>
    <row r="55" spans="1:14" ht="15">
      <c r="A55" s="1" t="s">
        <v>658</v>
      </c>
      <c r="B55" s="1" t="s">
        <v>919</v>
      </c>
      <c r="C55" s="1">
        <v>7</v>
      </c>
      <c r="D55" s="1">
        <v>1</v>
      </c>
      <c r="E55" s="1">
        <f t="shared" si="0"/>
        <v>8</v>
      </c>
      <c r="F55" s="12"/>
      <c r="G55" s="1" t="s">
        <v>664</v>
      </c>
      <c r="H55" s="1">
        <v>21</v>
      </c>
      <c r="I55" s="12"/>
      <c r="J55" s="1" t="s">
        <v>660</v>
      </c>
      <c r="K55" s="1">
        <v>12</v>
      </c>
      <c r="M55" s="1" t="s">
        <v>660</v>
      </c>
      <c r="N55">
        <v>32</v>
      </c>
    </row>
    <row r="56" spans="1:14" ht="15">
      <c r="A56" s="1" t="s">
        <v>658</v>
      </c>
      <c r="B56" s="1" t="s">
        <v>705</v>
      </c>
      <c r="C56" s="1">
        <v>97</v>
      </c>
      <c r="D56" s="1">
        <v>45</v>
      </c>
      <c r="E56" s="1">
        <f t="shared" si="0"/>
        <v>142</v>
      </c>
      <c r="F56" s="12"/>
      <c r="G56" s="1" t="s">
        <v>660</v>
      </c>
      <c r="H56" s="1">
        <v>20</v>
      </c>
      <c r="I56" s="12"/>
      <c r="J56" s="1" t="s">
        <v>683</v>
      </c>
      <c r="K56" s="1">
        <v>12</v>
      </c>
      <c r="M56" s="1" t="s">
        <v>664</v>
      </c>
      <c r="N56">
        <v>31</v>
      </c>
    </row>
    <row r="57" spans="1:14" ht="15">
      <c r="A57" s="1" t="s">
        <v>658</v>
      </c>
      <c r="B57" s="1" t="s">
        <v>706</v>
      </c>
      <c r="C57" s="1">
        <v>66</v>
      </c>
      <c r="D57" s="1">
        <v>64</v>
      </c>
      <c r="E57" s="1">
        <f t="shared" si="0"/>
        <v>130</v>
      </c>
      <c r="F57" s="12"/>
      <c r="G57" s="1" t="s">
        <v>914</v>
      </c>
      <c r="H57" s="1">
        <v>14</v>
      </c>
      <c r="I57" s="12"/>
      <c r="J57" s="1" t="s">
        <v>664</v>
      </c>
      <c r="K57" s="1">
        <v>10</v>
      </c>
      <c r="M57" s="1" t="s">
        <v>914</v>
      </c>
      <c r="N57">
        <v>30</v>
      </c>
    </row>
    <row r="58" spans="1:14" ht="15">
      <c r="A58" s="1" t="s">
        <v>658</v>
      </c>
      <c r="B58" s="1" t="s">
        <v>707</v>
      </c>
      <c r="C58" s="1">
        <v>95</v>
      </c>
      <c r="D58" s="1">
        <v>74</v>
      </c>
      <c r="E58" s="1">
        <f t="shared" si="0"/>
        <v>169</v>
      </c>
      <c r="F58" s="12"/>
      <c r="G58" s="1" t="s">
        <v>919</v>
      </c>
      <c r="H58" s="1">
        <v>7</v>
      </c>
      <c r="I58" s="12"/>
      <c r="J58" s="1" t="s">
        <v>919</v>
      </c>
      <c r="K58" s="1">
        <v>1</v>
      </c>
      <c r="M58" s="1" t="s">
        <v>919</v>
      </c>
      <c r="N58">
        <v>8</v>
      </c>
    </row>
    <row r="59" spans="2:11" ht="15">
      <c r="B59" s="4" t="s">
        <v>900</v>
      </c>
      <c r="C59" s="6">
        <f>SUM(C2:C58)</f>
        <v>7164</v>
      </c>
      <c r="D59" s="6">
        <f>SUM(D2:D58)</f>
        <v>3300</v>
      </c>
      <c r="E59" s="9">
        <f>SUM(E2:E58)</f>
        <v>10464</v>
      </c>
      <c r="F59" s="12"/>
      <c r="H59" s="6">
        <f>SUM(H2:H58)</f>
        <v>7164</v>
      </c>
      <c r="I59" s="12"/>
      <c r="K59" s="6">
        <f>SUM(K2:K58)</f>
        <v>3300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COUNTIF($H$2:$H$79,F108)</f>
        <v>0</v>
      </c>
      <c r="I108" t="s">
        <v>1163</v>
      </c>
      <c r="J108" t="s">
        <v>1154</v>
      </c>
      <c r="K108">
        <f>COUNTIF($K$2:$K$79,I108)</f>
        <v>1</v>
      </c>
    </row>
    <row r="109" spans="6:11" ht="15">
      <c r="F109" t="s">
        <v>1164</v>
      </c>
      <c r="G109" t="s">
        <v>1155</v>
      </c>
      <c r="H109">
        <f aca="true" t="shared" si="1" ref="H109:H114">COUNTIF($H$2:$H$79,F109)</f>
        <v>1</v>
      </c>
      <c r="I109" t="s">
        <v>1164</v>
      </c>
      <c r="J109" t="s">
        <v>1155</v>
      </c>
      <c r="K109">
        <f aca="true" t="shared" si="2" ref="K109:K114">COUNTIF($K$2:$K$79,I109)</f>
        <v>2</v>
      </c>
    </row>
    <row r="110" spans="6:11" ht="15">
      <c r="F110" t="s">
        <v>1165</v>
      </c>
      <c r="G110" t="s">
        <v>1156</v>
      </c>
      <c r="H110">
        <f t="shared" si="1"/>
        <v>2</v>
      </c>
      <c r="I110" t="s">
        <v>1165</v>
      </c>
      <c r="J110" t="s">
        <v>1156</v>
      </c>
      <c r="K110">
        <f t="shared" si="2"/>
        <v>6</v>
      </c>
    </row>
    <row r="111" spans="6:11" ht="15">
      <c r="F111" t="s">
        <v>1166</v>
      </c>
      <c r="G111" t="s">
        <v>1157</v>
      </c>
      <c r="H111">
        <f t="shared" si="1"/>
        <v>3</v>
      </c>
      <c r="I111" t="s">
        <v>1166</v>
      </c>
      <c r="J111" t="s">
        <v>1157</v>
      </c>
      <c r="K111">
        <f t="shared" si="2"/>
        <v>10</v>
      </c>
    </row>
    <row r="112" spans="6:11" ht="15">
      <c r="F112" t="s">
        <v>1167</v>
      </c>
      <c r="G112" t="s">
        <v>1158</v>
      </c>
      <c r="H112">
        <f t="shared" si="1"/>
        <v>5</v>
      </c>
      <c r="I112" t="s">
        <v>1167</v>
      </c>
      <c r="J112" t="s">
        <v>1158</v>
      </c>
      <c r="K112">
        <f t="shared" si="2"/>
        <v>15</v>
      </c>
    </row>
    <row r="113" spans="6:11" ht="15">
      <c r="F113" t="s">
        <v>1168</v>
      </c>
      <c r="G113" t="s">
        <v>1159</v>
      </c>
      <c r="H113">
        <f t="shared" si="1"/>
        <v>8</v>
      </c>
      <c r="I113" t="s">
        <v>1168</v>
      </c>
      <c r="J113" t="s">
        <v>1159</v>
      </c>
      <c r="K113">
        <f t="shared" si="2"/>
        <v>30</v>
      </c>
    </row>
    <row r="114" spans="6:11" ht="15">
      <c r="F114" t="s">
        <v>1169</v>
      </c>
      <c r="G114" t="s">
        <v>1160</v>
      </c>
      <c r="H114">
        <f t="shared" si="1"/>
        <v>29</v>
      </c>
      <c r="I114" t="s">
        <v>1169</v>
      </c>
      <c r="J114" t="s">
        <v>1160</v>
      </c>
      <c r="K114">
        <f t="shared" si="2"/>
        <v>49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SUMIF($H$2:$H$79,F117,$H$2:$H$79)</f>
        <v>0</v>
      </c>
      <c r="I117" t="s">
        <v>1163</v>
      </c>
      <c r="J117" t="s">
        <v>1154</v>
      </c>
      <c r="K117">
        <f>SUMIF($K$2:$K$79,I117,$K$2:$K$79)</f>
        <v>1</v>
      </c>
    </row>
    <row r="118" spans="6:11" ht="15">
      <c r="F118" t="s">
        <v>1164</v>
      </c>
      <c r="G118" t="s">
        <v>1155</v>
      </c>
      <c r="H118">
        <f aca="true" t="shared" si="3" ref="H118:H123">SUMIF($H$2:$H$79,F118,$H$2:$H$79)</f>
        <v>7</v>
      </c>
      <c r="I118" t="s">
        <v>1164</v>
      </c>
      <c r="J118" t="s">
        <v>1155</v>
      </c>
      <c r="K118">
        <f aca="true" t="shared" si="4" ref="K118:K123">SUMIF($K$2:$K$79,I118,$K$2:$K$79)</f>
        <v>11</v>
      </c>
    </row>
    <row r="119" spans="6:11" ht="15">
      <c r="F119" t="s">
        <v>1165</v>
      </c>
      <c r="G119" t="s">
        <v>1156</v>
      </c>
      <c r="H119">
        <f t="shared" si="3"/>
        <v>21</v>
      </c>
      <c r="I119" t="s">
        <v>1165</v>
      </c>
      <c r="J119" t="s">
        <v>1156</v>
      </c>
      <c r="K119">
        <f t="shared" si="4"/>
        <v>64</v>
      </c>
    </row>
    <row r="120" spans="6:11" ht="15">
      <c r="F120" t="s">
        <v>1166</v>
      </c>
      <c r="G120" t="s">
        <v>1157</v>
      </c>
      <c r="H120">
        <f t="shared" si="3"/>
        <v>41</v>
      </c>
      <c r="I120" t="s">
        <v>1166</v>
      </c>
      <c r="J120" t="s">
        <v>1157</v>
      </c>
      <c r="K120">
        <f t="shared" si="4"/>
        <v>131</v>
      </c>
    </row>
    <row r="121" spans="6:11" ht="15">
      <c r="F121" t="s">
        <v>1167</v>
      </c>
      <c r="G121" t="s">
        <v>1158</v>
      </c>
      <c r="H121">
        <f t="shared" si="3"/>
        <v>85</v>
      </c>
      <c r="I121" t="s">
        <v>1167</v>
      </c>
      <c r="J121" t="s">
        <v>1158</v>
      </c>
      <c r="K121">
        <f t="shared" si="4"/>
        <v>240</v>
      </c>
    </row>
    <row r="122" spans="6:11" ht="15">
      <c r="F122" t="s">
        <v>1168</v>
      </c>
      <c r="G122" t="s">
        <v>1159</v>
      </c>
      <c r="H122">
        <f t="shared" si="3"/>
        <v>200</v>
      </c>
      <c r="I122" t="s">
        <v>1168</v>
      </c>
      <c r="J122" t="s">
        <v>1159</v>
      </c>
      <c r="K122">
        <f t="shared" si="4"/>
        <v>775</v>
      </c>
    </row>
    <row r="123" spans="6:11" ht="15">
      <c r="F123" t="s">
        <v>1169</v>
      </c>
      <c r="G123" t="s">
        <v>1160</v>
      </c>
      <c r="H123">
        <f t="shared" si="3"/>
        <v>1821</v>
      </c>
      <c r="I123" t="s">
        <v>1169</v>
      </c>
      <c r="J123" t="s">
        <v>1160</v>
      </c>
      <c r="K123">
        <f t="shared" si="4"/>
        <v>2042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3">
      <selection activeCell="H117" sqref="H117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t="s">
        <v>899</v>
      </c>
    </row>
    <row r="2" spans="1:14" ht="15">
      <c r="A2" s="1" t="s">
        <v>708</v>
      </c>
      <c r="B2" s="1" t="s">
        <v>709</v>
      </c>
      <c r="C2" s="1">
        <v>169</v>
      </c>
      <c r="D2" s="1">
        <v>182</v>
      </c>
      <c r="E2" s="1">
        <f aca="true" t="shared" si="0" ref="E2:E65">C2+D2</f>
        <v>351</v>
      </c>
      <c r="F2" s="12"/>
      <c r="G2" s="1" t="s">
        <v>770</v>
      </c>
      <c r="H2" s="1">
        <v>16431</v>
      </c>
      <c r="I2" s="12"/>
      <c r="J2" s="1" t="s">
        <v>770</v>
      </c>
      <c r="K2" s="1">
        <v>1075</v>
      </c>
      <c r="M2" s="1" t="s">
        <v>770</v>
      </c>
      <c r="N2">
        <v>17506</v>
      </c>
    </row>
    <row r="3" spans="1:14" ht="15">
      <c r="A3" s="1" t="s">
        <v>708</v>
      </c>
      <c r="B3" s="1" t="s">
        <v>710</v>
      </c>
      <c r="C3" s="1">
        <v>485</v>
      </c>
      <c r="D3" s="1">
        <v>191</v>
      </c>
      <c r="E3" s="1">
        <f t="shared" si="0"/>
        <v>676</v>
      </c>
      <c r="F3" s="12"/>
      <c r="G3" s="1" t="s">
        <v>726</v>
      </c>
      <c r="H3" s="1">
        <v>1229</v>
      </c>
      <c r="I3" s="12"/>
      <c r="J3" s="1" t="s">
        <v>726</v>
      </c>
      <c r="K3" s="1">
        <v>738</v>
      </c>
      <c r="M3" s="1" t="s">
        <v>726</v>
      </c>
      <c r="N3">
        <v>1967</v>
      </c>
    </row>
    <row r="4" spans="1:14" ht="15">
      <c r="A4" s="1" t="s">
        <v>708</v>
      </c>
      <c r="B4" s="1" t="s">
        <v>711</v>
      </c>
      <c r="C4" s="1">
        <v>441</v>
      </c>
      <c r="D4" s="1">
        <v>160</v>
      </c>
      <c r="E4" s="1">
        <f t="shared" si="0"/>
        <v>601</v>
      </c>
      <c r="F4" s="12"/>
      <c r="G4" s="1" t="s">
        <v>734</v>
      </c>
      <c r="H4" s="1">
        <v>1176</v>
      </c>
      <c r="I4" s="12"/>
      <c r="J4" s="1" t="s">
        <v>783</v>
      </c>
      <c r="K4" s="1">
        <v>716</v>
      </c>
      <c r="M4" s="1" t="s">
        <v>757</v>
      </c>
      <c r="N4">
        <v>1332</v>
      </c>
    </row>
    <row r="5" spans="1:14" ht="15">
      <c r="A5" s="1" t="s">
        <v>708</v>
      </c>
      <c r="B5" s="1" t="s">
        <v>712</v>
      </c>
      <c r="C5" s="1">
        <v>995</v>
      </c>
      <c r="D5" s="1">
        <v>93</v>
      </c>
      <c r="E5" s="1">
        <f t="shared" si="0"/>
        <v>1088</v>
      </c>
      <c r="F5" s="12"/>
      <c r="G5" s="1" t="s">
        <v>752</v>
      </c>
      <c r="H5" s="1">
        <v>1050</v>
      </c>
      <c r="I5" s="12"/>
      <c r="J5" s="1" t="s">
        <v>750</v>
      </c>
      <c r="K5" s="1">
        <v>653</v>
      </c>
      <c r="M5" s="1" t="s">
        <v>734</v>
      </c>
      <c r="N5">
        <v>1322</v>
      </c>
    </row>
    <row r="6" spans="1:14" ht="15">
      <c r="A6" s="1" t="s">
        <v>708</v>
      </c>
      <c r="B6" s="1" t="s">
        <v>713</v>
      </c>
      <c r="C6" s="1">
        <v>367</v>
      </c>
      <c r="D6" s="1">
        <v>192</v>
      </c>
      <c r="E6" s="1">
        <f t="shared" si="0"/>
        <v>559</v>
      </c>
      <c r="F6" s="12"/>
      <c r="G6" s="1" t="s">
        <v>712</v>
      </c>
      <c r="H6" s="1">
        <v>995</v>
      </c>
      <c r="I6" s="12"/>
      <c r="J6" s="1" t="s">
        <v>777</v>
      </c>
      <c r="K6" s="1">
        <v>613</v>
      </c>
      <c r="M6" s="1" t="s">
        <v>783</v>
      </c>
      <c r="N6">
        <v>1253</v>
      </c>
    </row>
    <row r="7" spans="1:14" ht="15">
      <c r="A7" s="1" t="s">
        <v>708</v>
      </c>
      <c r="B7" s="1" t="s">
        <v>714</v>
      </c>
      <c r="C7" s="1">
        <v>287</v>
      </c>
      <c r="D7" s="1">
        <v>350</v>
      </c>
      <c r="E7" s="1">
        <f t="shared" si="0"/>
        <v>637</v>
      </c>
      <c r="F7" s="12"/>
      <c r="G7" s="1" t="s">
        <v>757</v>
      </c>
      <c r="H7" s="1">
        <v>984</v>
      </c>
      <c r="I7" s="12"/>
      <c r="J7" s="1" t="s">
        <v>740</v>
      </c>
      <c r="K7" s="1">
        <v>583</v>
      </c>
      <c r="M7" s="1" t="s">
        <v>777</v>
      </c>
      <c r="N7">
        <v>1239</v>
      </c>
    </row>
    <row r="8" spans="1:14" ht="15">
      <c r="A8" s="1" t="s">
        <v>708</v>
      </c>
      <c r="B8" s="1" t="s">
        <v>715</v>
      </c>
      <c r="C8" s="1">
        <v>318</v>
      </c>
      <c r="D8" s="1">
        <v>348</v>
      </c>
      <c r="E8" s="1">
        <f t="shared" si="0"/>
        <v>666</v>
      </c>
      <c r="F8" s="12"/>
      <c r="G8" s="1" t="s">
        <v>723</v>
      </c>
      <c r="H8" s="1">
        <v>804</v>
      </c>
      <c r="I8" s="12"/>
      <c r="J8" s="1" t="s">
        <v>746</v>
      </c>
      <c r="K8" s="1">
        <v>571</v>
      </c>
      <c r="M8" s="1" t="s">
        <v>752</v>
      </c>
      <c r="N8">
        <v>1199</v>
      </c>
    </row>
    <row r="9" spans="1:14" ht="15">
      <c r="A9" s="1" t="s">
        <v>708</v>
      </c>
      <c r="B9" s="1" t="s">
        <v>716</v>
      </c>
      <c r="C9" s="1">
        <v>397</v>
      </c>
      <c r="D9" s="1">
        <v>105</v>
      </c>
      <c r="E9" s="1">
        <f t="shared" si="0"/>
        <v>502</v>
      </c>
      <c r="F9" s="12"/>
      <c r="G9" s="1" t="s">
        <v>739</v>
      </c>
      <c r="H9" s="1">
        <v>754</v>
      </c>
      <c r="I9" s="12"/>
      <c r="J9" s="1" t="s">
        <v>764</v>
      </c>
      <c r="K9" s="1">
        <v>543</v>
      </c>
      <c r="M9" s="1" t="s">
        <v>712</v>
      </c>
      <c r="N9">
        <v>1088</v>
      </c>
    </row>
    <row r="10" spans="1:14" ht="15">
      <c r="A10" s="1" t="s">
        <v>708</v>
      </c>
      <c r="B10" s="1" t="s">
        <v>717</v>
      </c>
      <c r="C10" s="1">
        <v>263</v>
      </c>
      <c r="D10" s="1">
        <v>28</v>
      </c>
      <c r="E10" s="1">
        <f t="shared" si="0"/>
        <v>291</v>
      </c>
      <c r="F10" s="12"/>
      <c r="G10" s="1" t="s">
        <v>719</v>
      </c>
      <c r="H10" s="1">
        <v>750</v>
      </c>
      <c r="I10" s="12"/>
      <c r="J10" s="1" t="s">
        <v>776</v>
      </c>
      <c r="K10" s="1">
        <v>475</v>
      </c>
      <c r="M10" s="1" t="s">
        <v>764</v>
      </c>
      <c r="N10">
        <v>1053</v>
      </c>
    </row>
    <row r="11" spans="1:14" ht="15">
      <c r="A11" s="1" t="s">
        <v>708</v>
      </c>
      <c r="B11" s="1" t="s">
        <v>718</v>
      </c>
      <c r="C11" s="1">
        <v>440</v>
      </c>
      <c r="D11" s="1">
        <v>321</v>
      </c>
      <c r="E11" s="1">
        <f t="shared" si="0"/>
        <v>761</v>
      </c>
      <c r="F11" s="12"/>
      <c r="G11" s="1" t="s">
        <v>775</v>
      </c>
      <c r="H11" s="1">
        <v>707</v>
      </c>
      <c r="I11" s="12"/>
      <c r="J11" s="1" t="s">
        <v>760</v>
      </c>
      <c r="K11" s="1">
        <v>474</v>
      </c>
      <c r="M11" s="1" t="s">
        <v>723</v>
      </c>
      <c r="N11">
        <v>969</v>
      </c>
    </row>
    <row r="12" spans="1:14" ht="15">
      <c r="A12" s="1" t="s">
        <v>708</v>
      </c>
      <c r="B12" s="1" t="s">
        <v>719</v>
      </c>
      <c r="C12" s="1">
        <v>750</v>
      </c>
      <c r="D12" s="1">
        <v>213</v>
      </c>
      <c r="E12" s="1">
        <f t="shared" si="0"/>
        <v>963</v>
      </c>
      <c r="F12" s="12"/>
      <c r="G12" s="1" t="s">
        <v>729</v>
      </c>
      <c r="H12" s="1">
        <v>648</v>
      </c>
      <c r="I12" s="12"/>
      <c r="J12" s="1" t="s">
        <v>778</v>
      </c>
      <c r="K12" s="1">
        <v>418</v>
      </c>
      <c r="M12" s="1" t="s">
        <v>719</v>
      </c>
      <c r="N12">
        <v>963</v>
      </c>
    </row>
    <row r="13" spans="1:14" ht="15">
      <c r="A13" s="1" t="s">
        <v>708</v>
      </c>
      <c r="B13" s="1" t="s">
        <v>720</v>
      </c>
      <c r="C13" s="1">
        <v>347</v>
      </c>
      <c r="D13" s="1">
        <v>91</v>
      </c>
      <c r="E13" s="1">
        <f t="shared" si="0"/>
        <v>438</v>
      </c>
      <c r="F13" s="12"/>
      <c r="G13" s="1" t="s">
        <v>777</v>
      </c>
      <c r="H13" s="1">
        <v>626</v>
      </c>
      <c r="I13" s="12"/>
      <c r="J13" s="1" t="s">
        <v>735</v>
      </c>
      <c r="K13" s="1">
        <v>385</v>
      </c>
      <c r="M13" s="1" t="s">
        <v>740</v>
      </c>
      <c r="N13">
        <v>955</v>
      </c>
    </row>
    <row r="14" spans="1:14" ht="15">
      <c r="A14" s="1" t="s">
        <v>708</v>
      </c>
      <c r="B14" s="1" t="s">
        <v>721</v>
      </c>
      <c r="C14" s="1">
        <v>228</v>
      </c>
      <c r="D14" s="1">
        <v>170</v>
      </c>
      <c r="E14" s="1">
        <f t="shared" si="0"/>
        <v>398</v>
      </c>
      <c r="F14" s="12"/>
      <c r="G14" s="1" t="s">
        <v>738</v>
      </c>
      <c r="H14" s="1">
        <v>621</v>
      </c>
      <c r="I14" s="12"/>
      <c r="J14" s="1" t="s">
        <v>762</v>
      </c>
      <c r="K14" s="1">
        <v>361</v>
      </c>
      <c r="M14" s="1" t="s">
        <v>750</v>
      </c>
      <c r="N14">
        <v>942</v>
      </c>
    </row>
    <row r="15" spans="1:14" ht="15">
      <c r="A15" s="1" t="s">
        <v>708</v>
      </c>
      <c r="B15" s="1" t="s">
        <v>722</v>
      </c>
      <c r="C15" s="1">
        <v>206</v>
      </c>
      <c r="D15" s="1">
        <v>105</v>
      </c>
      <c r="E15" s="1">
        <f t="shared" si="0"/>
        <v>311</v>
      </c>
      <c r="F15" s="12"/>
      <c r="G15" s="1" t="s">
        <v>754</v>
      </c>
      <c r="H15" s="1">
        <v>621</v>
      </c>
      <c r="I15" s="12"/>
      <c r="J15" s="1" t="s">
        <v>714</v>
      </c>
      <c r="K15" s="1">
        <v>350</v>
      </c>
      <c r="M15" s="1" t="s">
        <v>746</v>
      </c>
      <c r="N15">
        <v>901</v>
      </c>
    </row>
    <row r="16" spans="1:14" ht="15">
      <c r="A16" s="1" t="s">
        <v>708</v>
      </c>
      <c r="B16" s="1" t="s">
        <v>723</v>
      </c>
      <c r="C16" s="1">
        <v>804</v>
      </c>
      <c r="D16" s="1">
        <v>165</v>
      </c>
      <c r="E16" s="1">
        <f t="shared" si="0"/>
        <v>969</v>
      </c>
      <c r="F16" s="12"/>
      <c r="G16" s="1" t="s">
        <v>751</v>
      </c>
      <c r="H16" s="1">
        <v>578</v>
      </c>
      <c r="I16" s="12"/>
      <c r="J16" s="1" t="s">
        <v>715</v>
      </c>
      <c r="K16" s="1">
        <v>348</v>
      </c>
      <c r="M16" s="1" t="s">
        <v>739</v>
      </c>
      <c r="N16">
        <v>895</v>
      </c>
    </row>
    <row r="17" spans="1:14" ht="15">
      <c r="A17" s="1" t="s">
        <v>708</v>
      </c>
      <c r="B17" s="1" t="s">
        <v>911</v>
      </c>
      <c r="C17" s="1">
        <v>375</v>
      </c>
      <c r="D17" s="1">
        <v>80</v>
      </c>
      <c r="E17" s="1">
        <f t="shared" si="0"/>
        <v>455</v>
      </c>
      <c r="F17" s="12"/>
      <c r="G17" s="1" t="s">
        <v>747</v>
      </c>
      <c r="H17" s="1">
        <v>555</v>
      </c>
      <c r="I17" s="12"/>
      <c r="J17" s="1" t="s">
        <v>757</v>
      </c>
      <c r="K17" s="1">
        <v>348</v>
      </c>
      <c r="M17" s="1" t="s">
        <v>747</v>
      </c>
      <c r="N17">
        <v>881</v>
      </c>
    </row>
    <row r="18" spans="1:14" ht="15">
      <c r="A18" s="1" t="s">
        <v>708</v>
      </c>
      <c r="B18" s="1" t="s">
        <v>724</v>
      </c>
      <c r="C18" s="1">
        <v>216</v>
      </c>
      <c r="D18" s="1">
        <v>81</v>
      </c>
      <c r="E18" s="1">
        <f t="shared" si="0"/>
        <v>297</v>
      </c>
      <c r="F18" s="12"/>
      <c r="G18" s="1" t="s">
        <v>783</v>
      </c>
      <c r="H18" s="1">
        <v>537</v>
      </c>
      <c r="I18" s="12"/>
      <c r="J18" s="1" t="s">
        <v>733</v>
      </c>
      <c r="K18" s="1">
        <v>333</v>
      </c>
      <c r="M18" s="1" t="s">
        <v>781</v>
      </c>
      <c r="N18">
        <v>833</v>
      </c>
    </row>
    <row r="19" spans="1:14" ht="15">
      <c r="A19" s="1" t="s">
        <v>708</v>
      </c>
      <c r="B19" s="1" t="s">
        <v>725</v>
      </c>
      <c r="C19" s="1">
        <v>366</v>
      </c>
      <c r="D19" s="1">
        <v>124</v>
      </c>
      <c r="E19" s="1">
        <f t="shared" si="0"/>
        <v>490</v>
      </c>
      <c r="F19" s="12"/>
      <c r="G19" s="1" t="s">
        <v>781</v>
      </c>
      <c r="H19" s="1">
        <v>536</v>
      </c>
      <c r="I19" s="12"/>
      <c r="J19" s="1" t="s">
        <v>768</v>
      </c>
      <c r="K19" s="1">
        <v>333</v>
      </c>
      <c r="M19" s="1" t="s">
        <v>762</v>
      </c>
      <c r="N19">
        <v>830</v>
      </c>
    </row>
    <row r="20" spans="1:14" ht="15">
      <c r="A20" s="1" t="s">
        <v>708</v>
      </c>
      <c r="B20" s="1" t="s">
        <v>726</v>
      </c>
      <c r="C20" s="1">
        <v>1229</v>
      </c>
      <c r="D20" s="1">
        <v>738</v>
      </c>
      <c r="E20" s="1">
        <f t="shared" si="0"/>
        <v>1967</v>
      </c>
      <c r="F20" s="12"/>
      <c r="G20" s="1" t="s">
        <v>745</v>
      </c>
      <c r="H20" s="1">
        <v>531</v>
      </c>
      <c r="I20" s="12"/>
      <c r="J20" s="1" t="s">
        <v>747</v>
      </c>
      <c r="K20" s="1">
        <v>326</v>
      </c>
      <c r="M20" s="1" t="s">
        <v>775</v>
      </c>
      <c r="N20">
        <v>811</v>
      </c>
    </row>
    <row r="21" spans="1:14" ht="15">
      <c r="A21" s="1" t="s">
        <v>708</v>
      </c>
      <c r="B21" s="1" t="s">
        <v>727</v>
      </c>
      <c r="C21" s="1">
        <v>222</v>
      </c>
      <c r="D21" s="1">
        <v>308</v>
      </c>
      <c r="E21" s="1">
        <f t="shared" si="0"/>
        <v>530</v>
      </c>
      <c r="F21" s="12"/>
      <c r="G21" s="1" t="s">
        <v>731</v>
      </c>
      <c r="H21" s="1">
        <v>521</v>
      </c>
      <c r="I21" s="12"/>
      <c r="J21" s="1" t="s">
        <v>718</v>
      </c>
      <c r="K21" s="1">
        <v>321</v>
      </c>
      <c r="M21" s="1" t="s">
        <v>754</v>
      </c>
      <c r="N21">
        <v>800</v>
      </c>
    </row>
    <row r="22" spans="1:14" ht="15">
      <c r="A22" s="1" t="s">
        <v>708</v>
      </c>
      <c r="B22" s="1" t="s">
        <v>728</v>
      </c>
      <c r="C22" s="1">
        <v>253</v>
      </c>
      <c r="D22" s="1">
        <v>48</v>
      </c>
      <c r="E22" s="1">
        <f t="shared" si="0"/>
        <v>301</v>
      </c>
      <c r="F22" s="12"/>
      <c r="G22" s="1" t="s">
        <v>764</v>
      </c>
      <c r="H22" s="1">
        <v>510</v>
      </c>
      <c r="I22" s="12"/>
      <c r="J22" s="1" t="s">
        <v>772</v>
      </c>
      <c r="K22" s="1">
        <v>310</v>
      </c>
      <c r="M22" s="1" t="s">
        <v>738</v>
      </c>
      <c r="N22">
        <v>796</v>
      </c>
    </row>
    <row r="23" spans="1:14" ht="15">
      <c r="A23" s="1" t="s">
        <v>708</v>
      </c>
      <c r="B23" s="1" t="s">
        <v>729</v>
      </c>
      <c r="C23" s="1">
        <v>648</v>
      </c>
      <c r="D23" s="1">
        <v>146</v>
      </c>
      <c r="E23" s="1">
        <f t="shared" si="0"/>
        <v>794</v>
      </c>
      <c r="F23" s="12"/>
      <c r="G23" s="1" t="s">
        <v>710</v>
      </c>
      <c r="H23" s="1">
        <v>485</v>
      </c>
      <c r="I23" s="12"/>
      <c r="J23" s="1" t="s">
        <v>727</v>
      </c>
      <c r="K23" s="1">
        <v>308</v>
      </c>
      <c r="M23" s="1" t="s">
        <v>729</v>
      </c>
      <c r="N23">
        <v>794</v>
      </c>
    </row>
    <row r="24" spans="1:14" ht="15">
      <c r="A24" s="1" t="s">
        <v>708</v>
      </c>
      <c r="B24" s="1" t="s">
        <v>730</v>
      </c>
      <c r="C24" s="1">
        <v>173</v>
      </c>
      <c r="D24" s="1">
        <v>148</v>
      </c>
      <c r="E24" s="1">
        <f t="shared" si="0"/>
        <v>321</v>
      </c>
      <c r="F24" s="12"/>
      <c r="G24" s="1" t="s">
        <v>779</v>
      </c>
      <c r="H24" s="1">
        <v>484</v>
      </c>
      <c r="I24" s="12"/>
      <c r="J24" s="1" t="s">
        <v>781</v>
      </c>
      <c r="K24" s="1">
        <v>297</v>
      </c>
      <c r="M24" s="1" t="s">
        <v>731</v>
      </c>
      <c r="N24">
        <v>791</v>
      </c>
    </row>
    <row r="25" spans="1:14" ht="15">
      <c r="A25" s="1" t="s">
        <v>708</v>
      </c>
      <c r="B25" s="1" t="s">
        <v>731</v>
      </c>
      <c r="C25" s="1">
        <v>521</v>
      </c>
      <c r="D25" s="1">
        <v>270</v>
      </c>
      <c r="E25" s="1">
        <f t="shared" si="0"/>
        <v>791</v>
      </c>
      <c r="F25" s="12"/>
      <c r="G25" s="1" t="s">
        <v>762</v>
      </c>
      <c r="H25" s="1">
        <v>469</v>
      </c>
      <c r="I25" s="12"/>
      <c r="J25" s="1" t="s">
        <v>731</v>
      </c>
      <c r="K25" s="1">
        <v>270</v>
      </c>
      <c r="M25" s="1" t="s">
        <v>776</v>
      </c>
      <c r="N25">
        <v>780</v>
      </c>
    </row>
    <row r="26" spans="1:14" ht="15">
      <c r="A26" s="1" t="s">
        <v>708</v>
      </c>
      <c r="B26" s="1" t="s">
        <v>732</v>
      </c>
      <c r="C26" s="1">
        <v>197</v>
      </c>
      <c r="D26" s="1">
        <v>106</v>
      </c>
      <c r="E26" s="1">
        <f t="shared" si="0"/>
        <v>303</v>
      </c>
      <c r="F26" s="12"/>
      <c r="G26" s="1" t="s">
        <v>782</v>
      </c>
      <c r="H26" s="1">
        <v>444</v>
      </c>
      <c r="I26" s="12"/>
      <c r="J26" s="1" t="s">
        <v>767</v>
      </c>
      <c r="K26" s="1">
        <v>252</v>
      </c>
      <c r="M26" s="1" t="s">
        <v>1126</v>
      </c>
      <c r="N26">
        <v>772</v>
      </c>
    </row>
    <row r="27" spans="1:14" ht="15">
      <c r="A27" s="1" t="s">
        <v>708</v>
      </c>
      <c r="B27" s="1" t="s">
        <v>733</v>
      </c>
      <c r="C27" s="1">
        <v>183</v>
      </c>
      <c r="D27" s="1">
        <v>333</v>
      </c>
      <c r="E27" s="1">
        <f t="shared" si="0"/>
        <v>516</v>
      </c>
      <c r="F27" s="12"/>
      <c r="G27" s="1" t="s">
        <v>711</v>
      </c>
      <c r="H27" s="1">
        <v>441</v>
      </c>
      <c r="I27" s="12"/>
      <c r="J27" s="1" t="s">
        <v>766</v>
      </c>
      <c r="K27" s="1">
        <v>247</v>
      </c>
      <c r="M27" s="1" t="s">
        <v>751</v>
      </c>
      <c r="N27">
        <v>770</v>
      </c>
    </row>
    <row r="28" spans="1:14" ht="15">
      <c r="A28" s="1" t="s">
        <v>708</v>
      </c>
      <c r="B28" s="1" t="s">
        <v>734</v>
      </c>
      <c r="C28" s="1">
        <v>1176</v>
      </c>
      <c r="D28" s="1">
        <v>146</v>
      </c>
      <c r="E28" s="1">
        <f t="shared" si="0"/>
        <v>1322</v>
      </c>
      <c r="F28" s="12"/>
      <c r="G28" s="1" t="s">
        <v>718</v>
      </c>
      <c r="H28" s="1">
        <v>440</v>
      </c>
      <c r="I28" s="12"/>
      <c r="J28" s="1" t="s">
        <v>758</v>
      </c>
      <c r="K28" s="1">
        <v>243</v>
      </c>
      <c r="M28" s="1" t="s">
        <v>718</v>
      </c>
      <c r="N28">
        <v>761</v>
      </c>
    </row>
    <row r="29" spans="1:14" ht="15">
      <c r="A29" s="1" t="s">
        <v>708</v>
      </c>
      <c r="B29" s="1" t="s">
        <v>1126</v>
      </c>
      <c r="C29" s="1">
        <v>387</v>
      </c>
      <c r="D29" s="1">
        <v>385</v>
      </c>
      <c r="E29" s="1">
        <f t="shared" si="0"/>
        <v>772</v>
      </c>
      <c r="F29" s="12"/>
      <c r="G29" s="1" t="s">
        <v>743</v>
      </c>
      <c r="H29" s="1">
        <v>426</v>
      </c>
      <c r="I29" s="12"/>
      <c r="J29" s="1" t="s">
        <v>741</v>
      </c>
      <c r="K29" s="1">
        <v>242</v>
      </c>
      <c r="M29" s="1" t="s">
        <v>778</v>
      </c>
      <c r="N29">
        <v>734</v>
      </c>
    </row>
    <row r="30" spans="1:14" ht="15">
      <c r="A30" s="1" t="s">
        <v>708</v>
      </c>
      <c r="B30" s="1" t="s">
        <v>912</v>
      </c>
      <c r="C30" s="1">
        <v>243</v>
      </c>
      <c r="D30" s="1">
        <v>212</v>
      </c>
      <c r="E30" s="1">
        <f t="shared" si="0"/>
        <v>455</v>
      </c>
      <c r="F30" s="12"/>
      <c r="G30" s="1" t="s">
        <v>716</v>
      </c>
      <c r="H30" s="1">
        <v>397</v>
      </c>
      <c r="I30" s="12"/>
      <c r="J30" s="1" t="s">
        <v>759</v>
      </c>
      <c r="K30" s="1">
        <v>234</v>
      </c>
      <c r="M30" s="1" t="s">
        <v>760</v>
      </c>
      <c r="N30">
        <v>718</v>
      </c>
    </row>
    <row r="31" spans="1:14" ht="15">
      <c r="A31" s="1" t="s">
        <v>708</v>
      </c>
      <c r="B31" s="1" t="s">
        <v>736</v>
      </c>
      <c r="C31" s="1">
        <v>347</v>
      </c>
      <c r="D31" s="1">
        <v>100</v>
      </c>
      <c r="E31" s="1">
        <f t="shared" si="0"/>
        <v>447</v>
      </c>
      <c r="F31" s="12"/>
      <c r="G31" s="1" t="s">
        <v>735</v>
      </c>
      <c r="H31" s="1">
        <v>387</v>
      </c>
      <c r="I31" s="12"/>
      <c r="J31" s="1" t="s">
        <v>719</v>
      </c>
      <c r="K31" s="1">
        <v>213</v>
      </c>
      <c r="M31" s="1" t="s">
        <v>779</v>
      </c>
      <c r="N31">
        <v>687</v>
      </c>
    </row>
    <row r="32" spans="1:14" ht="15">
      <c r="A32" s="1" t="s">
        <v>708</v>
      </c>
      <c r="B32" s="1" t="s">
        <v>737</v>
      </c>
      <c r="C32" s="1">
        <v>320</v>
      </c>
      <c r="D32" s="1">
        <v>183</v>
      </c>
      <c r="E32" s="1">
        <f t="shared" si="0"/>
        <v>503</v>
      </c>
      <c r="F32" s="12"/>
      <c r="G32" s="1" t="s">
        <v>780</v>
      </c>
      <c r="H32" s="1">
        <v>379</v>
      </c>
      <c r="I32" s="12"/>
      <c r="J32" s="1" t="s">
        <v>912</v>
      </c>
      <c r="K32" s="1">
        <v>212</v>
      </c>
      <c r="M32" s="1" t="s">
        <v>710</v>
      </c>
      <c r="N32">
        <v>676</v>
      </c>
    </row>
    <row r="33" spans="1:14" ht="15">
      <c r="A33" s="1" t="s">
        <v>708</v>
      </c>
      <c r="B33" s="1" t="s">
        <v>738</v>
      </c>
      <c r="C33" s="1">
        <v>621</v>
      </c>
      <c r="D33" s="1">
        <v>175</v>
      </c>
      <c r="E33" s="1">
        <f t="shared" si="0"/>
        <v>796</v>
      </c>
      <c r="F33" s="12"/>
      <c r="G33" s="1" t="s">
        <v>911</v>
      </c>
      <c r="H33" s="1">
        <v>375</v>
      </c>
      <c r="I33" s="12"/>
      <c r="J33" s="1" t="s">
        <v>755</v>
      </c>
      <c r="K33" s="1">
        <v>206</v>
      </c>
      <c r="M33" s="1" t="s">
        <v>715</v>
      </c>
      <c r="N33">
        <v>666</v>
      </c>
    </row>
    <row r="34" spans="1:14" ht="15">
      <c r="A34" s="1" t="s">
        <v>708</v>
      </c>
      <c r="B34" s="1" t="s">
        <v>739</v>
      </c>
      <c r="C34" s="1">
        <v>754</v>
      </c>
      <c r="D34" s="1">
        <v>141</v>
      </c>
      <c r="E34" s="1">
        <f t="shared" si="0"/>
        <v>895</v>
      </c>
      <c r="F34" s="12"/>
      <c r="G34" s="1" t="s">
        <v>740</v>
      </c>
      <c r="H34" s="1">
        <v>372</v>
      </c>
      <c r="I34" s="12"/>
      <c r="J34" s="1" t="s">
        <v>763</v>
      </c>
      <c r="K34" s="1">
        <v>206</v>
      </c>
      <c r="M34" s="1" t="s">
        <v>714</v>
      </c>
      <c r="N34">
        <v>637</v>
      </c>
    </row>
    <row r="35" spans="1:14" ht="15">
      <c r="A35" s="1" t="s">
        <v>708</v>
      </c>
      <c r="B35" s="1" t="s">
        <v>740</v>
      </c>
      <c r="C35" s="1">
        <v>372</v>
      </c>
      <c r="D35" s="1">
        <v>583</v>
      </c>
      <c r="E35" s="1">
        <f t="shared" si="0"/>
        <v>955</v>
      </c>
      <c r="F35" s="12"/>
      <c r="G35" s="1" t="s">
        <v>713</v>
      </c>
      <c r="H35" s="1">
        <v>367</v>
      </c>
      <c r="I35" s="12"/>
      <c r="J35" s="1" t="s">
        <v>779</v>
      </c>
      <c r="K35" s="1">
        <v>203</v>
      </c>
      <c r="M35" s="1" t="s">
        <v>745</v>
      </c>
      <c r="N35">
        <v>622</v>
      </c>
    </row>
    <row r="36" spans="1:14" ht="15">
      <c r="A36" s="1" t="s">
        <v>708</v>
      </c>
      <c r="B36" s="1" t="s">
        <v>741</v>
      </c>
      <c r="C36" s="1">
        <v>275</v>
      </c>
      <c r="D36" s="1">
        <v>242</v>
      </c>
      <c r="E36" s="1">
        <f t="shared" si="0"/>
        <v>517</v>
      </c>
      <c r="F36" s="12"/>
      <c r="G36" s="1" t="s">
        <v>725</v>
      </c>
      <c r="H36" s="1">
        <v>366</v>
      </c>
      <c r="I36" s="12"/>
      <c r="J36" s="1" t="s">
        <v>744</v>
      </c>
      <c r="K36" s="1">
        <v>194</v>
      </c>
      <c r="M36" s="1" t="s">
        <v>782</v>
      </c>
      <c r="N36">
        <v>619</v>
      </c>
    </row>
    <row r="37" spans="1:14" ht="15">
      <c r="A37" s="1" t="s">
        <v>708</v>
      </c>
      <c r="B37" s="1" t="s">
        <v>742</v>
      </c>
      <c r="C37" s="1">
        <v>222</v>
      </c>
      <c r="D37" s="1">
        <v>151</v>
      </c>
      <c r="E37" s="1">
        <f t="shared" si="0"/>
        <v>373</v>
      </c>
      <c r="F37" s="12"/>
      <c r="G37" s="1" t="s">
        <v>759</v>
      </c>
      <c r="H37" s="1">
        <v>350</v>
      </c>
      <c r="I37" s="12"/>
      <c r="J37" s="1" t="s">
        <v>713</v>
      </c>
      <c r="K37" s="1">
        <v>192</v>
      </c>
      <c r="M37" s="1" t="s">
        <v>711</v>
      </c>
      <c r="N37">
        <v>601</v>
      </c>
    </row>
    <row r="38" spans="1:14" ht="15">
      <c r="A38" s="1" t="s">
        <v>708</v>
      </c>
      <c r="B38" s="1" t="s">
        <v>743</v>
      </c>
      <c r="C38" s="1">
        <v>426</v>
      </c>
      <c r="D38" s="1">
        <v>150</v>
      </c>
      <c r="E38" s="1">
        <f t="shared" si="0"/>
        <v>576</v>
      </c>
      <c r="F38" s="12"/>
      <c r="G38" s="1" t="s">
        <v>720</v>
      </c>
      <c r="H38" s="1">
        <v>347</v>
      </c>
      <c r="I38" s="12"/>
      <c r="J38" s="1" t="s">
        <v>751</v>
      </c>
      <c r="K38" s="1">
        <v>192</v>
      </c>
      <c r="M38" s="1" t="s">
        <v>768</v>
      </c>
      <c r="N38">
        <v>600</v>
      </c>
    </row>
    <row r="39" spans="1:14" ht="15">
      <c r="A39" s="1" t="s">
        <v>708</v>
      </c>
      <c r="B39" s="1" t="s">
        <v>744</v>
      </c>
      <c r="C39" s="1">
        <v>323</v>
      </c>
      <c r="D39" s="1">
        <v>194</v>
      </c>
      <c r="E39" s="1">
        <f t="shared" si="0"/>
        <v>517</v>
      </c>
      <c r="F39" s="12"/>
      <c r="G39" s="1" t="s">
        <v>736</v>
      </c>
      <c r="H39" s="1">
        <v>347</v>
      </c>
      <c r="I39" s="12"/>
      <c r="J39" s="1" t="s">
        <v>710</v>
      </c>
      <c r="K39" s="1">
        <v>191</v>
      </c>
      <c r="M39" s="1" t="s">
        <v>759</v>
      </c>
      <c r="N39">
        <v>584</v>
      </c>
    </row>
    <row r="40" spans="1:14" ht="15">
      <c r="A40" s="1" t="s">
        <v>708</v>
      </c>
      <c r="B40" s="1" t="s">
        <v>745</v>
      </c>
      <c r="C40" s="1">
        <v>531</v>
      </c>
      <c r="D40" s="1">
        <v>91</v>
      </c>
      <c r="E40" s="1">
        <f t="shared" si="0"/>
        <v>622</v>
      </c>
      <c r="F40" s="12"/>
      <c r="G40" s="1" t="s">
        <v>746</v>
      </c>
      <c r="H40" s="1">
        <v>330</v>
      </c>
      <c r="I40" s="12"/>
      <c r="J40" s="1" t="s">
        <v>737</v>
      </c>
      <c r="K40" s="1">
        <v>183</v>
      </c>
      <c r="M40" s="1" t="s">
        <v>1128</v>
      </c>
      <c r="N40">
        <v>580</v>
      </c>
    </row>
    <row r="41" spans="1:14" ht="15">
      <c r="A41" s="1" t="s">
        <v>708</v>
      </c>
      <c r="B41" s="1" t="s">
        <v>746</v>
      </c>
      <c r="C41" s="1">
        <v>330</v>
      </c>
      <c r="D41" s="1">
        <v>571</v>
      </c>
      <c r="E41" s="1">
        <f t="shared" si="0"/>
        <v>901</v>
      </c>
      <c r="F41" s="12"/>
      <c r="G41" s="1" t="s">
        <v>744</v>
      </c>
      <c r="H41" s="1">
        <v>323</v>
      </c>
      <c r="I41" s="12"/>
      <c r="J41" s="1" t="s">
        <v>709</v>
      </c>
      <c r="K41" s="1">
        <v>182</v>
      </c>
      <c r="M41" s="1" t="s">
        <v>743</v>
      </c>
      <c r="N41">
        <v>576</v>
      </c>
    </row>
    <row r="42" spans="1:14" ht="15">
      <c r="A42" s="1" t="s">
        <v>708</v>
      </c>
      <c r="B42" s="1" t="s">
        <v>747</v>
      </c>
      <c r="C42" s="1">
        <v>555</v>
      </c>
      <c r="D42" s="1">
        <v>326</v>
      </c>
      <c r="E42" s="1">
        <f t="shared" si="0"/>
        <v>881</v>
      </c>
      <c r="F42" s="12"/>
      <c r="G42" s="1" t="s">
        <v>737</v>
      </c>
      <c r="H42" s="1">
        <v>320</v>
      </c>
      <c r="I42" s="12"/>
      <c r="J42" s="1" t="s">
        <v>754</v>
      </c>
      <c r="K42" s="1">
        <v>179</v>
      </c>
      <c r="M42" s="1" t="s">
        <v>713</v>
      </c>
      <c r="N42">
        <v>559</v>
      </c>
    </row>
    <row r="43" spans="1:14" ht="15">
      <c r="A43" s="1" t="s">
        <v>708</v>
      </c>
      <c r="B43" s="1" t="s">
        <v>748</v>
      </c>
      <c r="C43" s="1">
        <v>315</v>
      </c>
      <c r="D43" s="1">
        <v>135</v>
      </c>
      <c r="E43" s="1">
        <f t="shared" si="0"/>
        <v>450</v>
      </c>
      <c r="F43" s="12"/>
      <c r="G43" s="1" t="s">
        <v>715</v>
      </c>
      <c r="H43" s="1">
        <v>318</v>
      </c>
      <c r="I43" s="12"/>
      <c r="J43" s="1" t="s">
        <v>738</v>
      </c>
      <c r="K43" s="1">
        <v>175</v>
      </c>
      <c r="M43" s="1" t="s">
        <v>758</v>
      </c>
      <c r="N43">
        <v>539</v>
      </c>
    </row>
    <row r="44" spans="1:14" ht="15">
      <c r="A44" s="1" t="s">
        <v>708</v>
      </c>
      <c r="B44" s="1" t="s">
        <v>749</v>
      </c>
      <c r="C44" s="1">
        <v>262</v>
      </c>
      <c r="D44" s="1">
        <v>133</v>
      </c>
      <c r="E44" s="1">
        <f t="shared" si="0"/>
        <v>395</v>
      </c>
      <c r="F44" s="12"/>
      <c r="G44" s="1" t="s">
        <v>778</v>
      </c>
      <c r="H44" s="1">
        <v>316</v>
      </c>
      <c r="I44" s="12"/>
      <c r="J44" s="1" t="s">
        <v>782</v>
      </c>
      <c r="K44" s="1">
        <v>175</v>
      </c>
      <c r="M44" s="1" t="s">
        <v>727</v>
      </c>
      <c r="N44">
        <v>530</v>
      </c>
    </row>
    <row r="45" spans="1:14" ht="15">
      <c r="A45" s="1" t="s">
        <v>708</v>
      </c>
      <c r="B45" s="1" t="s">
        <v>750</v>
      </c>
      <c r="C45" s="1">
        <v>289</v>
      </c>
      <c r="D45" s="1">
        <v>653</v>
      </c>
      <c r="E45" s="1">
        <f t="shared" si="0"/>
        <v>942</v>
      </c>
      <c r="F45" s="12"/>
      <c r="G45" s="1" t="s">
        <v>748</v>
      </c>
      <c r="H45" s="1">
        <v>315</v>
      </c>
      <c r="I45" s="12"/>
      <c r="J45" s="1" t="s">
        <v>721</v>
      </c>
      <c r="K45" s="1">
        <v>170</v>
      </c>
      <c r="M45" s="1" t="s">
        <v>741</v>
      </c>
      <c r="N45">
        <v>517</v>
      </c>
    </row>
    <row r="46" spans="1:14" ht="15">
      <c r="A46" s="1" t="s">
        <v>708</v>
      </c>
      <c r="B46" s="1" t="s">
        <v>751</v>
      </c>
      <c r="C46" s="1">
        <v>578</v>
      </c>
      <c r="D46" s="1">
        <v>192</v>
      </c>
      <c r="E46" s="1">
        <f t="shared" si="0"/>
        <v>770</v>
      </c>
      <c r="F46" s="12"/>
      <c r="G46" s="1" t="s">
        <v>776</v>
      </c>
      <c r="H46" s="1">
        <v>305</v>
      </c>
      <c r="I46" s="12"/>
      <c r="J46" s="1" t="s">
        <v>723</v>
      </c>
      <c r="K46" s="1">
        <v>165</v>
      </c>
      <c r="M46" s="1" t="s">
        <v>744</v>
      </c>
      <c r="N46">
        <v>517</v>
      </c>
    </row>
    <row r="47" spans="1:14" ht="15">
      <c r="A47" s="1" t="s">
        <v>708</v>
      </c>
      <c r="B47" s="1" t="s">
        <v>752</v>
      </c>
      <c r="C47" s="1">
        <v>1050</v>
      </c>
      <c r="D47" s="1">
        <v>149</v>
      </c>
      <c r="E47" s="1">
        <f t="shared" si="0"/>
        <v>1199</v>
      </c>
      <c r="F47" s="12"/>
      <c r="G47" s="1" t="s">
        <v>758</v>
      </c>
      <c r="H47" s="1">
        <v>296</v>
      </c>
      <c r="I47" s="12"/>
      <c r="J47" s="1" t="s">
        <v>711</v>
      </c>
      <c r="K47" s="1">
        <v>160</v>
      </c>
      <c r="M47" s="1" t="s">
        <v>733</v>
      </c>
      <c r="N47">
        <v>516</v>
      </c>
    </row>
    <row r="48" spans="1:14" ht="15">
      <c r="A48" s="1" t="s">
        <v>708</v>
      </c>
      <c r="B48" s="1" t="s">
        <v>753</v>
      </c>
      <c r="C48" s="1">
        <v>191</v>
      </c>
      <c r="D48" s="1">
        <v>144</v>
      </c>
      <c r="E48" s="1">
        <f t="shared" si="0"/>
        <v>335</v>
      </c>
      <c r="F48" s="12"/>
      <c r="G48" s="1" t="s">
        <v>765</v>
      </c>
      <c r="H48" s="1">
        <v>292</v>
      </c>
      <c r="I48" s="12"/>
      <c r="J48" s="1" t="s">
        <v>771</v>
      </c>
      <c r="K48" s="1">
        <v>159</v>
      </c>
      <c r="M48" s="1" t="s">
        <v>737</v>
      </c>
      <c r="N48">
        <v>503</v>
      </c>
    </row>
    <row r="49" spans="1:14" ht="15">
      <c r="A49" s="1" t="s">
        <v>708</v>
      </c>
      <c r="B49" s="1" t="s">
        <v>754</v>
      </c>
      <c r="C49" s="1">
        <v>621</v>
      </c>
      <c r="D49" s="1">
        <v>179</v>
      </c>
      <c r="E49" s="1">
        <f t="shared" si="0"/>
        <v>800</v>
      </c>
      <c r="F49" s="12"/>
      <c r="G49" s="1" t="s">
        <v>750</v>
      </c>
      <c r="H49" s="1">
        <v>289</v>
      </c>
      <c r="I49" s="12"/>
      <c r="J49" s="1" t="s">
        <v>742</v>
      </c>
      <c r="K49" s="1">
        <v>151</v>
      </c>
      <c r="M49" s="1" t="s">
        <v>767</v>
      </c>
      <c r="N49">
        <v>503</v>
      </c>
    </row>
    <row r="50" spans="1:14" ht="15">
      <c r="A50" s="1" t="s">
        <v>708</v>
      </c>
      <c r="B50" s="1" t="s">
        <v>755</v>
      </c>
      <c r="C50" s="1">
        <v>272</v>
      </c>
      <c r="D50" s="1">
        <v>206</v>
      </c>
      <c r="E50" s="1">
        <f t="shared" si="0"/>
        <v>478</v>
      </c>
      <c r="F50" s="12"/>
      <c r="G50" s="1" t="s">
        <v>714</v>
      </c>
      <c r="H50" s="1">
        <v>287</v>
      </c>
      <c r="I50" s="12"/>
      <c r="J50" s="1" t="s">
        <v>743</v>
      </c>
      <c r="K50" s="1">
        <v>150</v>
      </c>
      <c r="M50" s="1" t="s">
        <v>716</v>
      </c>
      <c r="N50">
        <v>502</v>
      </c>
    </row>
    <row r="51" spans="1:14" ht="15">
      <c r="A51" s="1" t="s">
        <v>708</v>
      </c>
      <c r="B51" s="1" t="s">
        <v>756</v>
      </c>
      <c r="C51" s="1">
        <v>122</v>
      </c>
      <c r="D51" s="1">
        <v>65</v>
      </c>
      <c r="E51" s="1">
        <f t="shared" si="0"/>
        <v>187</v>
      </c>
      <c r="F51" s="12"/>
      <c r="G51" s="1" t="s">
        <v>741</v>
      </c>
      <c r="H51" s="1">
        <v>275</v>
      </c>
      <c r="I51" s="12"/>
      <c r="J51" s="1" t="s">
        <v>752</v>
      </c>
      <c r="K51" s="1">
        <v>149</v>
      </c>
      <c r="M51" s="1" t="s">
        <v>725</v>
      </c>
      <c r="N51">
        <v>490</v>
      </c>
    </row>
    <row r="52" spans="1:14" ht="15">
      <c r="A52" s="1" t="s">
        <v>708</v>
      </c>
      <c r="B52" s="1" t="s">
        <v>757</v>
      </c>
      <c r="C52" s="1">
        <v>984</v>
      </c>
      <c r="D52" s="1">
        <v>348</v>
      </c>
      <c r="E52" s="1">
        <f t="shared" si="0"/>
        <v>1332</v>
      </c>
      <c r="F52" s="12"/>
      <c r="G52" s="1" t="s">
        <v>773</v>
      </c>
      <c r="H52" s="1">
        <v>275</v>
      </c>
      <c r="I52" s="12"/>
      <c r="J52" s="1" t="s">
        <v>730</v>
      </c>
      <c r="K52" s="1">
        <v>148</v>
      </c>
      <c r="M52" s="1" t="s">
        <v>755</v>
      </c>
      <c r="N52">
        <v>478</v>
      </c>
    </row>
    <row r="53" spans="1:14" ht="15">
      <c r="A53" s="1" t="s">
        <v>708</v>
      </c>
      <c r="B53" s="1" t="s">
        <v>531</v>
      </c>
      <c r="C53" s="1">
        <v>144</v>
      </c>
      <c r="D53" s="1">
        <v>71</v>
      </c>
      <c r="E53" s="1">
        <f t="shared" si="0"/>
        <v>215</v>
      </c>
      <c r="F53" s="12"/>
      <c r="G53" s="1" t="s">
        <v>755</v>
      </c>
      <c r="H53" s="1">
        <v>272</v>
      </c>
      <c r="I53" s="12"/>
      <c r="J53" s="1" t="s">
        <v>729</v>
      </c>
      <c r="K53" s="1">
        <v>146</v>
      </c>
      <c r="M53" s="1" t="s">
        <v>780</v>
      </c>
      <c r="N53">
        <v>475</v>
      </c>
    </row>
    <row r="54" spans="1:14" ht="15">
      <c r="A54" s="1" t="s">
        <v>708</v>
      </c>
      <c r="B54" s="1" t="s">
        <v>758</v>
      </c>
      <c r="C54" s="1">
        <v>296</v>
      </c>
      <c r="D54" s="1">
        <v>243</v>
      </c>
      <c r="E54" s="1">
        <f t="shared" si="0"/>
        <v>539</v>
      </c>
      <c r="F54" s="12"/>
      <c r="G54" s="1" t="s">
        <v>772</v>
      </c>
      <c r="H54" s="1">
        <v>270</v>
      </c>
      <c r="I54" s="12"/>
      <c r="J54" s="1" t="s">
        <v>734</v>
      </c>
      <c r="K54" s="1">
        <v>146</v>
      </c>
      <c r="M54" s="1" t="s">
        <v>766</v>
      </c>
      <c r="N54">
        <v>460</v>
      </c>
    </row>
    <row r="55" spans="1:14" ht="15">
      <c r="A55" s="1" t="s">
        <v>708</v>
      </c>
      <c r="B55" s="1" t="s">
        <v>759</v>
      </c>
      <c r="C55" s="1">
        <v>350</v>
      </c>
      <c r="D55" s="1">
        <v>234</v>
      </c>
      <c r="E55" s="1">
        <f t="shared" si="0"/>
        <v>584</v>
      </c>
      <c r="F55" s="12"/>
      <c r="G55" s="1" t="s">
        <v>768</v>
      </c>
      <c r="H55" s="1">
        <v>267</v>
      </c>
      <c r="I55" s="12"/>
      <c r="J55" s="1" t="s">
        <v>753</v>
      </c>
      <c r="K55" s="1">
        <v>144</v>
      </c>
      <c r="M55" s="1" t="s">
        <v>911</v>
      </c>
      <c r="N55">
        <v>455</v>
      </c>
    </row>
    <row r="56" spans="1:14" ht="15">
      <c r="A56" s="1" t="s">
        <v>708</v>
      </c>
      <c r="B56" s="1" t="s">
        <v>760</v>
      </c>
      <c r="C56" s="1">
        <v>244</v>
      </c>
      <c r="D56" s="1">
        <v>474</v>
      </c>
      <c r="E56" s="1">
        <f t="shared" si="0"/>
        <v>718</v>
      </c>
      <c r="F56" s="12"/>
      <c r="G56" s="1" t="s">
        <v>717</v>
      </c>
      <c r="H56" s="1">
        <v>263</v>
      </c>
      <c r="I56" s="12"/>
      <c r="J56" s="1" t="s">
        <v>739</v>
      </c>
      <c r="K56" s="1">
        <v>141</v>
      </c>
      <c r="M56" s="1" t="s">
        <v>912</v>
      </c>
      <c r="N56">
        <v>455</v>
      </c>
    </row>
    <row r="57" spans="1:14" ht="15">
      <c r="A57" s="1" t="s">
        <v>708</v>
      </c>
      <c r="B57" s="1" t="s">
        <v>761</v>
      </c>
      <c r="C57" s="1">
        <v>163</v>
      </c>
      <c r="D57" s="1">
        <v>82</v>
      </c>
      <c r="E57" s="1">
        <f t="shared" si="0"/>
        <v>245</v>
      </c>
      <c r="F57" s="12"/>
      <c r="G57" s="1" t="s">
        <v>749</v>
      </c>
      <c r="H57" s="1">
        <v>262</v>
      </c>
      <c r="I57" s="12"/>
      <c r="J57" s="1" t="s">
        <v>748</v>
      </c>
      <c r="K57" s="1">
        <v>135</v>
      </c>
      <c r="M57" s="1" t="s">
        <v>748</v>
      </c>
      <c r="N57">
        <v>450</v>
      </c>
    </row>
    <row r="58" spans="1:14" ht="15">
      <c r="A58" s="1" t="s">
        <v>708</v>
      </c>
      <c r="B58" s="1" t="s">
        <v>762</v>
      </c>
      <c r="C58" s="1">
        <v>469</v>
      </c>
      <c r="D58" s="1">
        <v>361</v>
      </c>
      <c r="E58" s="1">
        <f t="shared" si="0"/>
        <v>830</v>
      </c>
      <c r="F58" s="12"/>
      <c r="G58" s="1" t="s">
        <v>728</v>
      </c>
      <c r="H58" s="1">
        <v>253</v>
      </c>
      <c r="I58" s="12"/>
      <c r="J58" s="1" t="s">
        <v>749</v>
      </c>
      <c r="K58" s="1">
        <v>133</v>
      </c>
      <c r="M58" s="1" t="s">
        <v>736</v>
      </c>
      <c r="N58">
        <v>447</v>
      </c>
    </row>
    <row r="59" spans="1:14" ht="15">
      <c r="A59" s="1" t="s">
        <v>708</v>
      </c>
      <c r="B59" s="1" t="s">
        <v>763</v>
      </c>
      <c r="C59" s="1">
        <v>171</v>
      </c>
      <c r="D59" s="1">
        <v>206</v>
      </c>
      <c r="E59" s="1">
        <f t="shared" si="0"/>
        <v>377</v>
      </c>
      <c r="F59" s="12"/>
      <c r="G59" s="1" t="s">
        <v>767</v>
      </c>
      <c r="H59" s="1">
        <v>251</v>
      </c>
      <c r="I59" s="12"/>
      <c r="J59" s="1" t="s">
        <v>725</v>
      </c>
      <c r="K59" s="1">
        <v>124</v>
      </c>
      <c r="M59" s="1" t="s">
        <v>720</v>
      </c>
      <c r="N59">
        <v>438</v>
      </c>
    </row>
    <row r="60" spans="1:14" ht="15">
      <c r="A60" s="1" t="s">
        <v>708</v>
      </c>
      <c r="B60" s="1" t="s">
        <v>764</v>
      </c>
      <c r="C60" s="1">
        <v>510</v>
      </c>
      <c r="D60" s="1">
        <v>543</v>
      </c>
      <c r="E60" s="1">
        <f t="shared" si="0"/>
        <v>1053</v>
      </c>
      <c r="F60" s="12"/>
      <c r="G60" s="1" t="s">
        <v>760</v>
      </c>
      <c r="H60" s="1">
        <v>244</v>
      </c>
      <c r="I60" s="12"/>
      <c r="J60" s="1" t="s">
        <v>769</v>
      </c>
      <c r="K60" s="1">
        <v>122</v>
      </c>
      <c r="M60" s="1" t="s">
        <v>721</v>
      </c>
      <c r="N60">
        <v>398</v>
      </c>
    </row>
    <row r="61" spans="1:14" ht="15">
      <c r="A61" s="1" t="s">
        <v>708</v>
      </c>
      <c r="B61" s="1" t="s">
        <v>765</v>
      </c>
      <c r="C61" s="1">
        <v>292</v>
      </c>
      <c r="D61" s="1">
        <v>88</v>
      </c>
      <c r="E61" s="1">
        <f t="shared" si="0"/>
        <v>380</v>
      </c>
      <c r="F61" s="12"/>
      <c r="G61" s="1" t="s">
        <v>912</v>
      </c>
      <c r="H61" s="1">
        <v>243</v>
      </c>
      <c r="I61" s="12"/>
      <c r="J61" s="1" t="s">
        <v>774</v>
      </c>
      <c r="K61" s="1">
        <v>118</v>
      </c>
      <c r="M61" s="1" t="s">
        <v>749</v>
      </c>
      <c r="N61">
        <v>395</v>
      </c>
    </row>
    <row r="62" spans="1:14" ht="15">
      <c r="A62" s="1" t="s">
        <v>708</v>
      </c>
      <c r="B62" s="1" t="s">
        <v>766</v>
      </c>
      <c r="C62" s="1">
        <v>213</v>
      </c>
      <c r="D62" s="1">
        <v>247</v>
      </c>
      <c r="E62" s="1">
        <f t="shared" si="0"/>
        <v>460</v>
      </c>
      <c r="F62" s="12"/>
      <c r="G62" s="1" t="s">
        <v>721</v>
      </c>
      <c r="H62" s="1">
        <v>228</v>
      </c>
      <c r="I62" s="12"/>
      <c r="J62" s="1" t="s">
        <v>773</v>
      </c>
      <c r="K62" s="1">
        <v>115</v>
      </c>
      <c r="M62" s="1" t="s">
        <v>773</v>
      </c>
      <c r="N62">
        <v>390</v>
      </c>
    </row>
    <row r="63" spans="1:14" ht="15">
      <c r="A63" s="1" t="s">
        <v>708</v>
      </c>
      <c r="B63" s="1" t="s">
        <v>767</v>
      </c>
      <c r="C63" s="1">
        <v>251</v>
      </c>
      <c r="D63" s="1">
        <v>252</v>
      </c>
      <c r="E63" s="1">
        <f t="shared" si="0"/>
        <v>503</v>
      </c>
      <c r="F63" s="12"/>
      <c r="G63" s="1" t="s">
        <v>727</v>
      </c>
      <c r="H63" s="1">
        <v>222</v>
      </c>
      <c r="I63" s="12"/>
      <c r="J63" s="1" t="s">
        <v>732</v>
      </c>
      <c r="K63" s="1">
        <v>106</v>
      </c>
      <c r="M63" s="1" t="s">
        <v>765</v>
      </c>
      <c r="N63">
        <v>380</v>
      </c>
    </row>
    <row r="64" spans="1:14" ht="15">
      <c r="A64" s="1" t="s">
        <v>708</v>
      </c>
      <c r="B64" s="1" t="s">
        <v>768</v>
      </c>
      <c r="C64" s="1">
        <v>267</v>
      </c>
      <c r="D64" s="1">
        <v>333</v>
      </c>
      <c r="E64" s="1">
        <f t="shared" si="0"/>
        <v>600</v>
      </c>
      <c r="F64" s="12"/>
      <c r="G64" s="1" t="s">
        <v>742</v>
      </c>
      <c r="H64" s="1">
        <v>222</v>
      </c>
      <c r="I64" s="12"/>
      <c r="J64" s="1" t="s">
        <v>716</v>
      </c>
      <c r="K64" s="1">
        <v>105</v>
      </c>
      <c r="M64" s="1" t="s">
        <v>763</v>
      </c>
      <c r="N64">
        <v>377</v>
      </c>
    </row>
    <row r="65" spans="1:14" ht="15">
      <c r="A65" s="1" t="s">
        <v>708</v>
      </c>
      <c r="B65" s="1" t="s">
        <v>1127</v>
      </c>
      <c r="C65" s="1">
        <v>105</v>
      </c>
      <c r="D65" s="1">
        <v>122</v>
      </c>
      <c r="E65" s="1">
        <f t="shared" si="0"/>
        <v>227</v>
      </c>
      <c r="F65" s="12"/>
      <c r="G65" s="1" t="s">
        <v>724</v>
      </c>
      <c r="H65" s="1">
        <v>216</v>
      </c>
      <c r="I65" s="12"/>
      <c r="J65" s="1" t="s">
        <v>722</v>
      </c>
      <c r="K65" s="1">
        <v>105</v>
      </c>
      <c r="M65" s="1" t="s">
        <v>742</v>
      </c>
      <c r="N65">
        <v>373</v>
      </c>
    </row>
    <row r="66" spans="1:14" ht="15">
      <c r="A66" s="1" t="s">
        <v>708</v>
      </c>
      <c r="B66" s="1" t="s">
        <v>770</v>
      </c>
      <c r="C66" s="1">
        <v>16431</v>
      </c>
      <c r="D66" s="1">
        <v>1075</v>
      </c>
      <c r="E66" s="1">
        <f aca="true" t="shared" si="1" ref="E66:E79">C66+D66</f>
        <v>17506</v>
      </c>
      <c r="F66" s="12"/>
      <c r="G66" s="1" t="s">
        <v>766</v>
      </c>
      <c r="H66" s="1">
        <v>213</v>
      </c>
      <c r="I66" s="12"/>
      <c r="J66" s="1" t="s">
        <v>775</v>
      </c>
      <c r="K66" s="1">
        <v>104</v>
      </c>
      <c r="M66" s="1" t="s">
        <v>771</v>
      </c>
      <c r="N66">
        <v>368</v>
      </c>
    </row>
    <row r="67" spans="1:14" ht="15">
      <c r="A67" s="1" t="s">
        <v>708</v>
      </c>
      <c r="B67" s="1" t="s">
        <v>771</v>
      </c>
      <c r="C67" s="1">
        <v>209</v>
      </c>
      <c r="D67" s="1">
        <v>159</v>
      </c>
      <c r="E67" s="1">
        <f t="shared" si="1"/>
        <v>368</v>
      </c>
      <c r="F67" s="12"/>
      <c r="G67" s="1" t="s">
        <v>771</v>
      </c>
      <c r="H67" s="1">
        <v>209</v>
      </c>
      <c r="I67" s="12"/>
      <c r="J67" s="1" t="s">
        <v>736</v>
      </c>
      <c r="K67" s="1">
        <v>100</v>
      </c>
      <c r="M67" s="1" t="s">
        <v>709</v>
      </c>
      <c r="N67">
        <v>351</v>
      </c>
    </row>
    <row r="68" spans="1:14" ht="15">
      <c r="A68" s="1" t="s">
        <v>708</v>
      </c>
      <c r="B68" s="1" t="s">
        <v>1128</v>
      </c>
      <c r="C68" s="1">
        <v>270</v>
      </c>
      <c r="D68" s="1">
        <v>310</v>
      </c>
      <c r="E68" s="1">
        <f t="shared" si="1"/>
        <v>580</v>
      </c>
      <c r="F68" s="12"/>
      <c r="G68" s="1" t="s">
        <v>722</v>
      </c>
      <c r="H68" s="1">
        <v>206</v>
      </c>
      <c r="I68" s="12"/>
      <c r="J68" s="1" t="s">
        <v>780</v>
      </c>
      <c r="K68" s="1">
        <v>96</v>
      </c>
      <c r="M68" s="1" t="s">
        <v>753</v>
      </c>
      <c r="N68">
        <v>335</v>
      </c>
    </row>
    <row r="69" spans="1:14" ht="15">
      <c r="A69" s="1" t="s">
        <v>708</v>
      </c>
      <c r="B69" s="1" t="s">
        <v>773</v>
      </c>
      <c r="C69" s="1">
        <v>275</v>
      </c>
      <c r="D69" s="1">
        <v>115</v>
      </c>
      <c r="E69" s="1">
        <f t="shared" si="1"/>
        <v>390</v>
      </c>
      <c r="F69" s="12"/>
      <c r="G69" s="1" t="s">
        <v>732</v>
      </c>
      <c r="H69" s="1">
        <v>197</v>
      </c>
      <c r="I69" s="12"/>
      <c r="J69" s="1" t="s">
        <v>712</v>
      </c>
      <c r="K69" s="1">
        <v>93</v>
      </c>
      <c r="M69" s="1" t="s">
        <v>730</v>
      </c>
      <c r="N69">
        <v>321</v>
      </c>
    </row>
    <row r="70" spans="1:14" ht="15">
      <c r="A70" s="1" t="s">
        <v>708</v>
      </c>
      <c r="B70" s="1" t="s">
        <v>774</v>
      </c>
      <c r="C70" s="1">
        <v>53</v>
      </c>
      <c r="D70" s="1">
        <v>118</v>
      </c>
      <c r="E70" s="1">
        <f t="shared" si="1"/>
        <v>171</v>
      </c>
      <c r="F70" s="12"/>
      <c r="G70" s="1" t="s">
        <v>753</v>
      </c>
      <c r="H70" s="1">
        <v>191</v>
      </c>
      <c r="I70" s="12"/>
      <c r="J70" s="1" t="s">
        <v>720</v>
      </c>
      <c r="K70" s="1">
        <v>91</v>
      </c>
      <c r="M70" s="1" t="s">
        <v>722</v>
      </c>
      <c r="N70">
        <v>311</v>
      </c>
    </row>
    <row r="71" spans="1:14" ht="15">
      <c r="A71" s="1" t="s">
        <v>708</v>
      </c>
      <c r="B71" s="1" t="s">
        <v>775</v>
      </c>
      <c r="C71" s="1">
        <v>707</v>
      </c>
      <c r="D71" s="1">
        <v>104</v>
      </c>
      <c r="E71" s="1">
        <f t="shared" si="1"/>
        <v>811</v>
      </c>
      <c r="F71" s="12"/>
      <c r="G71" s="1" t="s">
        <v>733</v>
      </c>
      <c r="H71" s="1">
        <v>183</v>
      </c>
      <c r="I71" s="12"/>
      <c r="J71" s="1" t="s">
        <v>745</v>
      </c>
      <c r="K71" s="1">
        <v>91</v>
      </c>
      <c r="M71" s="1" t="s">
        <v>732</v>
      </c>
      <c r="N71">
        <v>303</v>
      </c>
    </row>
    <row r="72" spans="1:14" ht="15">
      <c r="A72" s="1" t="s">
        <v>708</v>
      </c>
      <c r="B72" s="1" t="s">
        <v>776</v>
      </c>
      <c r="C72" s="1">
        <v>305</v>
      </c>
      <c r="D72" s="1">
        <v>475</v>
      </c>
      <c r="E72" s="1">
        <f t="shared" si="1"/>
        <v>780</v>
      </c>
      <c r="F72" s="12"/>
      <c r="G72" s="1" t="s">
        <v>730</v>
      </c>
      <c r="H72" s="1">
        <v>173</v>
      </c>
      <c r="I72" s="12"/>
      <c r="J72" s="1" t="s">
        <v>765</v>
      </c>
      <c r="K72" s="1">
        <v>88</v>
      </c>
      <c r="M72" s="1" t="s">
        <v>728</v>
      </c>
      <c r="N72">
        <v>301</v>
      </c>
    </row>
    <row r="73" spans="1:14" ht="15">
      <c r="A73" s="1" t="s">
        <v>708</v>
      </c>
      <c r="B73" s="1" t="s">
        <v>777</v>
      </c>
      <c r="C73" s="1">
        <v>626</v>
      </c>
      <c r="D73" s="1">
        <v>613</v>
      </c>
      <c r="E73" s="1">
        <f t="shared" si="1"/>
        <v>1239</v>
      </c>
      <c r="F73" s="12"/>
      <c r="G73" s="1" t="s">
        <v>763</v>
      </c>
      <c r="H73" s="1">
        <v>171</v>
      </c>
      <c r="I73" s="12"/>
      <c r="J73" s="1" t="s">
        <v>761</v>
      </c>
      <c r="K73" s="1">
        <v>82</v>
      </c>
      <c r="M73" s="1" t="s">
        <v>724</v>
      </c>
      <c r="N73">
        <v>297</v>
      </c>
    </row>
    <row r="74" spans="1:14" ht="15">
      <c r="A74" s="1" t="s">
        <v>708</v>
      </c>
      <c r="B74" s="1" t="s">
        <v>778</v>
      </c>
      <c r="C74" s="1">
        <v>316</v>
      </c>
      <c r="D74" s="1">
        <v>418</v>
      </c>
      <c r="E74" s="1">
        <f t="shared" si="1"/>
        <v>734</v>
      </c>
      <c r="F74" s="12"/>
      <c r="G74" s="1" t="s">
        <v>709</v>
      </c>
      <c r="H74" s="1">
        <v>169</v>
      </c>
      <c r="I74" s="12"/>
      <c r="J74" s="1" t="s">
        <v>724</v>
      </c>
      <c r="K74" s="1">
        <v>81</v>
      </c>
      <c r="M74" s="1" t="s">
        <v>717</v>
      </c>
      <c r="N74">
        <v>291</v>
      </c>
    </row>
    <row r="75" spans="1:14" ht="15">
      <c r="A75" s="1" t="s">
        <v>708</v>
      </c>
      <c r="B75" s="1" t="s">
        <v>779</v>
      </c>
      <c r="C75" s="1">
        <v>484</v>
      </c>
      <c r="D75" s="1">
        <v>203</v>
      </c>
      <c r="E75" s="1">
        <f t="shared" si="1"/>
        <v>687</v>
      </c>
      <c r="F75" s="12"/>
      <c r="G75" s="1" t="s">
        <v>761</v>
      </c>
      <c r="H75" s="1">
        <v>163</v>
      </c>
      <c r="I75" s="12"/>
      <c r="J75" s="1" t="s">
        <v>911</v>
      </c>
      <c r="K75" s="1">
        <v>80</v>
      </c>
      <c r="M75" s="1" t="s">
        <v>761</v>
      </c>
      <c r="N75">
        <v>245</v>
      </c>
    </row>
    <row r="76" spans="1:14" ht="15">
      <c r="A76" s="1" t="s">
        <v>708</v>
      </c>
      <c r="B76" s="1" t="s">
        <v>780</v>
      </c>
      <c r="C76" s="1">
        <v>379</v>
      </c>
      <c r="D76" s="1">
        <v>96</v>
      </c>
      <c r="E76" s="1">
        <f t="shared" si="1"/>
        <v>475</v>
      </c>
      <c r="F76" s="12"/>
      <c r="G76" s="1" t="s">
        <v>531</v>
      </c>
      <c r="H76" s="1">
        <v>144</v>
      </c>
      <c r="I76" s="12"/>
      <c r="J76" s="1" t="s">
        <v>531</v>
      </c>
      <c r="K76" s="1">
        <v>71</v>
      </c>
      <c r="M76" s="1" t="s">
        <v>1127</v>
      </c>
      <c r="N76">
        <v>227</v>
      </c>
    </row>
    <row r="77" spans="1:14" ht="15">
      <c r="A77" s="1" t="s">
        <v>708</v>
      </c>
      <c r="B77" s="1" t="s">
        <v>781</v>
      </c>
      <c r="C77" s="1">
        <v>536</v>
      </c>
      <c r="D77" s="1">
        <v>297</v>
      </c>
      <c r="E77" s="1">
        <f t="shared" si="1"/>
        <v>833</v>
      </c>
      <c r="F77" s="12"/>
      <c r="G77" s="1" t="s">
        <v>756</v>
      </c>
      <c r="H77" s="1">
        <v>122</v>
      </c>
      <c r="I77" s="12"/>
      <c r="J77" s="1" t="s">
        <v>756</v>
      </c>
      <c r="K77" s="1">
        <v>65</v>
      </c>
      <c r="M77" s="1" t="s">
        <v>531</v>
      </c>
      <c r="N77">
        <v>215</v>
      </c>
    </row>
    <row r="78" spans="1:14" ht="15">
      <c r="A78" s="1" t="s">
        <v>708</v>
      </c>
      <c r="B78" s="1" t="s">
        <v>782</v>
      </c>
      <c r="C78" s="1">
        <v>444</v>
      </c>
      <c r="D78" s="1">
        <v>175</v>
      </c>
      <c r="E78" s="1">
        <f t="shared" si="1"/>
        <v>619</v>
      </c>
      <c r="F78" s="12"/>
      <c r="G78" s="1" t="s">
        <v>769</v>
      </c>
      <c r="H78" s="1">
        <v>105</v>
      </c>
      <c r="I78" s="12"/>
      <c r="J78" s="1" t="s">
        <v>728</v>
      </c>
      <c r="K78" s="1">
        <v>48</v>
      </c>
      <c r="M78" s="1" t="s">
        <v>756</v>
      </c>
      <c r="N78">
        <v>187</v>
      </c>
    </row>
    <row r="79" spans="1:14" ht="15">
      <c r="A79" s="1" t="s">
        <v>708</v>
      </c>
      <c r="B79" s="1" t="s">
        <v>783</v>
      </c>
      <c r="C79" s="1">
        <v>537</v>
      </c>
      <c r="D79" s="1">
        <v>716</v>
      </c>
      <c r="E79" s="1">
        <f t="shared" si="1"/>
        <v>1253</v>
      </c>
      <c r="F79" s="12"/>
      <c r="G79" s="1" t="s">
        <v>774</v>
      </c>
      <c r="H79" s="1">
        <v>53</v>
      </c>
      <c r="I79" s="12"/>
      <c r="J79" s="1" t="s">
        <v>717</v>
      </c>
      <c r="K79" s="1">
        <v>28</v>
      </c>
      <c r="M79" s="1" t="s">
        <v>774</v>
      </c>
      <c r="N79">
        <v>171</v>
      </c>
    </row>
    <row r="80" spans="2:11" ht="15">
      <c r="B80" s="4" t="s">
        <v>900</v>
      </c>
      <c r="C80" s="6">
        <f>SUM(C2:C79)</f>
        <v>47493</v>
      </c>
      <c r="D80" s="6">
        <f>SUM(D2:D79)</f>
        <v>19080</v>
      </c>
      <c r="E80" s="9">
        <f>SUM(E2:E79)</f>
        <v>66573</v>
      </c>
      <c r="F80" s="12"/>
      <c r="H80" s="6">
        <f>SUM(H2:H79)</f>
        <v>47493</v>
      </c>
      <c r="I80" s="12"/>
      <c r="K80" s="6">
        <f>SUM(K2:K79)</f>
        <v>19080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COUNTIF($H$2:$H$79,F108)</f>
        <v>0</v>
      </c>
      <c r="I108" t="s">
        <v>1163</v>
      </c>
      <c r="J108" t="s">
        <v>1154</v>
      </c>
      <c r="K108">
        <f>COUNTIF($K$2:$K$79,I108)</f>
        <v>0</v>
      </c>
    </row>
    <row r="109" spans="6:11" ht="15">
      <c r="F109" t="s">
        <v>1164</v>
      </c>
      <c r="G109" t="s">
        <v>1155</v>
      </c>
      <c r="H109">
        <f aca="true" t="shared" si="2" ref="H109:H114">COUNTIF($H$2:$H$79,F109)</f>
        <v>0</v>
      </c>
      <c r="I109" t="s">
        <v>1164</v>
      </c>
      <c r="J109" t="s">
        <v>1155</v>
      </c>
      <c r="K109">
        <f aca="true" t="shared" si="3" ref="K109:K114">COUNTIF($K$2:$K$79,I109)</f>
        <v>0</v>
      </c>
    </row>
    <row r="110" spans="6:11" ht="15">
      <c r="F110" t="s">
        <v>1165</v>
      </c>
      <c r="G110" t="s">
        <v>1156</v>
      </c>
      <c r="H110">
        <f t="shared" si="2"/>
        <v>0</v>
      </c>
      <c r="I110" t="s">
        <v>1165</v>
      </c>
      <c r="J110" t="s">
        <v>1156</v>
      </c>
      <c r="K110">
        <f t="shared" si="3"/>
        <v>0</v>
      </c>
    </row>
    <row r="111" spans="6:11" ht="15">
      <c r="F111" t="s">
        <v>1166</v>
      </c>
      <c r="G111" t="s">
        <v>1157</v>
      </c>
      <c r="H111">
        <f t="shared" si="2"/>
        <v>0</v>
      </c>
      <c r="I111" t="s">
        <v>1166</v>
      </c>
      <c r="J111" t="s">
        <v>1157</v>
      </c>
      <c r="K111">
        <f t="shared" si="3"/>
        <v>0</v>
      </c>
    </row>
    <row r="112" spans="6:11" ht="15">
      <c r="F112" t="s">
        <v>1167</v>
      </c>
      <c r="G112" t="s">
        <v>1158</v>
      </c>
      <c r="H112">
        <f t="shared" si="2"/>
        <v>0</v>
      </c>
      <c r="I112" t="s">
        <v>1167</v>
      </c>
      <c r="J112" t="s">
        <v>1158</v>
      </c>
      <c r="K112">
        <f t="shared" si="3"/>
        <v>0</v>
      </c>
    </row>
    <row r="113" spans="6:11" ht="15">
      <c r="F113" t="s">
        <v>1168</v>
      </c>
      <c r="G113" t="s">
        <v>1159</v>
      </c>
      <c r="H113">
        <f t="shared" si="2"/>
        <v>0</v>
      </c>
      <c r="I113" t="s">
        <v>1168</v>
      </c>
      <c r="J113" t="s">
        <v>1159</v>
      </c>
      <c r="K113">
        <f t="shared" si="3"/>
        <v>2</v>
      </c>
    </row>
    <row r="114" spans="6:11" ht="15">
      <c r="F114" t="s">
        <v>1169</v>
      </c>
      <c r="G114" t="s">
        <v>1160</v>
      </c>
      <c r="H114">
        <f t="shared" si="2"/>
        <v>1</v>
      </c>
      <c r="I114" t="s">
        <v>1169</v>
      </c>
      <c r="J114" t="s">
        <v>1160</v>
      </c>
      <c r="K114">
        <f t="shared" si="3"/>
        <v>13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SUMIF($H$2:$H$79,F117,$H$2:$H$79)</f>
        <v>0</v>
      </c>
      <c r="I117" t="s">
        <v>1163</v>
      </c>
      <c r="J117" t="s">
        <v>1154</v>
      </c>
      <c r="K117">
        <f>SUMIF($K$2:$K$79,I117,$K$2:$K$79)</f>
        <v>0</v>
      </c>
    </row>
    <row r="118" spans="6:11" ht="15">
      <c r="F118" t="s">
        <v>1164</v>
      </c>
      <c r="G118" t="s">
        <v>1155</v>
      </c>
      <c r="H118">
        <f aca="true" t="shared" si="4" ref="H118:H123">SUMIF($H$2:$H$79,F118,$H$2:$H$79)</f>
        <v>0</v>
      </c>
      <c r="I118" t="s">
        <v>1164</v>
      </c>
      <c r="J118" t="s">
        <v>1155</v>
      </c>
      <c r="K118">
        <f aca="true" t="shared" si="5" ref="K118:K123">SUMIF($K$2:$K$79,I118,$K$2:$K$79)</f>
        <v>0</v>
      </c>
    </row>
    <row r="119" spans="6:11" ht="15">
      <c r="F119" t="s">
        <v>1165</v>
      </c>
      <c r="G119" t="s">
        <v>1156</v>
      </c>
      <c r="H119">
        <f t="shared" si="4"/>
        <v>0</v>
      </c>
      <c r="I119" t="s">
        <v>1165</v>
      </c>
      <c r="J119" t="s">
        <v>1156</v>
      </c>
      <c r="K119">
        <f t="shared" si="5"/>
        <v>0</v>
      </c>
    </row>
    <row r="120" spans="6:11" ht="15">
      <c r="F120" t="s">
        <v>1166</v>
      </c>
      <c r="G120" t="s">
        <v>1157</v>
      </c>
      <c r="H120">
        <f t="shared" si="4"/>
        <v>0</v>
      </c>
      <c r="I120" t="s">
        <v>1166</v>
      </c>
      <c r="J120" t="s">
        <v>1157</v>
      </c>
      <c r="K120">
        <f t="shared" si="5"/>
        <v>0</v>
      </c>
    </row>
    <row r="121" spans="6:11" ht="15">
      <c r="F121" t="s">
        <v>1167</v>
      </c>
      <c r="G121" t="s">
        <v>1158</v>
      </c>
      <c r="H121">
        <f t="shared" si="4"/>
        <v>0</v>
      </c>
      <c r="I121" t="s">
        <v>1167</v>
      </c>
      <c r="J121" t="s">
        <v>1158</v>
      </c>
      <c r="K121">
        <f t="shared" si="5"/>
        <v>0</v>
      </c>
    </row>
    <row r="122" spans="6:11" ht="15">
      <c r="F122" t="s">
        <v>1168</v>
      </c>
      <c r="G122" t="s">
        <v>1159</v>
      </c>
      <c r="H122">
        <f t="shared" si="4"/>
        <v>0</v>
      </c>
      <c r="I122" t="s">
        <v>1168</v>
      </c>
      <c r="J122" t="s">
        <v>1159</v>
      </c>
      <c r="K122">
        <f t="shared" si="5"/>
        <v>76</v>
      </c>
    </row>
    <row r="123" spans="6:11" ht="15">
      <c r="F123" t="s">
        <v>1169</v>
      </c>
      <c r="G123" t="s">
        <v>1160</v>
      </c>
      <c r="H123">
        <f t="shared" si="4"/>
        <v>53</v>
      </c>
      <c r="I123" t="s">
        <v>1169</v>
      </c>
      <c r="J123" t="s">
        <v>1160</v>
      </c>
      <c r="K123">
        <f t="shared" si="5"/>
        <v>1014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0">
      <selection activeCell="K117" sqref="K117:K123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t="s">
        <v>899</v>
      </c>
    </row>
    <row r="2" spans="1:14" ht="15">
      <c r="A2" s="1" t="s">
        <v>784</v>
      </c>
      <c r="B2" s="1" t="s">
        <v>785</v>
      </c>
      <c r="C2" s="1">
        <v>255</v>
      </c>
      <c r="D2" s="1">
        <v>43</v>
      </c>
      <c r="E2" s="1">
        <f aca="true" t="shared" si="0" ref="E2:E65">C2+D2</f>
        <v>298</v>
      </c>
      <c r="F2" s="12"/>
      <c r="G2" s="1" t="s">
        <v>856</v>
      </c>
      <c r="H2" s="1">
        <v>4756</v>
      </c>
      <c r="I2" s="12"/>
      <c r="J2" s="1" t="s">
        <v>856</v>
      </c>
      <c r="K2" s="1">
        <v>377</v>
      </c>
      <c r="M2" s="1" t="s">
        <v>856</v>
      </c>
      <c r="N2">
        <v>5133</v>
      </c>
    </row>
    <row r="3" spans="1:14" ht="15">
      <c r="A3" s="1" t="s">
        <v>784</v>
      </c>
      <c r="B3" s="1" t="s">
        <v>786</v>
      </c>
      <c r="C3" s="1">
        <v>311</v>
      </c>
      <c r="D3" s="1">
        <v>29</v>
      </c>
      <c r="E3" s="1">
        <f t="shared" si="0"/>
        <v>340</v>
      </c>
      <c r="F3" s="12"/>
      <c r="G3" s="1" t="s">
        <v>817</v>
      </c>
      <c r="H3" s="1">
        <v>753</v>
      </c>
      <c r="I3" s="12"/>
      <c r="J3" s="1" t="s">
        <v>795</v>
      </c>
      <c r="K3" s="1">
        <v>344</v>
      </c>
      <c r="M3" s="1" t="s">
        <v>817</v>
      </c>
      <c r="N3">
        <v>933</v>
      </c>
    </row>
    <row r="4" spans="1:14" ht="15">
      <c r="A4" s="1" t="s">
        <v>784</v>
      </c>
      <c r="B4" s="1" t="s">
        <v>787</v>
      </c>
      <c r="C4" s="1">
        <v>344</v>
      </c>
      <c r="D4" s="1">
        <v>53</v>
      </c>
      <c r="E4" s="1">
        <f t="shared" si="0"/>
        <v>397</v>
      </c>
      <c r="F4" s="12"/>
      <c r="G4" s="1" t="s">
        <v>820</v>
      </c>
      <c r="H4" s="1">
        <v>727</v>
      </c>
      <c r="I4" s="12"/>
      <c r="J4" s="1" t="s">
        <v>847</v>
      </c>
      <c r="K4" s="1">
        <v>330</v>
      </c>
      <c r="M4" s="1" t="s">
        <v>846</v>
      </c>
      <c r="N4">
        <v>906</v>
      </c>
    </row>
    <row r="5" spans="1:14" ht="15">
      <c r="A5" s="1" t="s">
        <v>784</v>
      </c>
      <c r="B5" s="1" t="s">
        <v>788</v>
      </c>
      <c r="C5" s="1">
        <v>60</v>
      </c>
      <c r="D5" s="1">
        <v>43</v>
      </c>
      <c r="E5" s="1">
        <f t="shared" si="0"/>
        <v>103</v>
      </c>
      <c r="F5" s="12"/>
      <c r="G5" s="1" t="s">
        <v>803</v>
      </c>
      <c r="H5" s="1">
        <v>706</v>
      </c>
      <c r="I5" s="12"/>
      <c r="J5" s="1" t="s">
        <v>846</v>
      </c>
      <c r="K5" s="1">
        <v>319</v>
      </c>
      <c r="M5" s="1" t="s">
        <v>803</v>
      </c>
      <c r="N5">
        <v>905</v>
      </c>
    </row>
    <row r="6" spans="1:14" ht="15">
      <c r="A6" s="1" t="s">
        <v>784</v>
      </c>
      <c r="B6" s="1" t="s">
        <v>1129</v>
      </c>
      <c r="C6" s="1">
        <v>176</v>
      </c>
      <c r="D6" s="1">
        <v>173</v>
      </c>
      <c r="E6" s="1">
        <f t="shared" si="0"/>
        <v>349</v>
      </c>
      <c r="F6" s="12"/>
      <c r="G6" s="1" t="s">
        <v>805</v>
      </c>
      <c r="H6" s="1">
        <v>652</v>
      </c>
      <c r="I6" s="12"/>
      <c r="J6" s="1" t="s">
        <v>850</v>
      </c>
      <c r="K6" s="1">
        <v>262</v>
      </c>
      <c r="M6" s="1" t="s">
        <v>820</v>
      </c>
      <c r="N6">
        <v>835</v>
      </c>
    </row>
    <row r="7" spans="1:14" ht="15">
      <c r="A7" s="1" t="s">
        <v>784</v>
      </c>
      <c r="B7" s="1" t="s">
        <v>790</v>
      </c>
      <c r="C7" s="1">
        <v>450</v>
      </c>
      <c r="D7" s="1">
        <v>134</v>
      </c>
      <c r="E7" s="1">
        <f t="shared" si="0"/>
        <v>584</v>
      </c>
      <c r="F7" s="12"/>
      <c r="G7" s="1" t="s">
        <v>806</v>
      </c>
      <c r="H7" s="1">
        <v>593</v>
      </c>
      <c r="I7" s="12"/>
      <c r="J7" s="1" t="s">
        <v>803</v>
      </c>
      <c r="K7" s="1">
        <v>199</v>
      </c>
      <c r="M7" s="1" t="s">
        <v>850</v>
      </c>
      <c r="N7">
        <v>816</v>
      </c>
    </row>
    <row r="8" spans="1:14" ht="15">
      <c r="A8" s="1" t="s">
        <v>784</v>
      </c>
      <c r="B8" s="1" t="s">
        <v>791</v>
      </c>
      <c r="C8" s="1">
        <v>343</v>
      </c>
      <c r="D8" s="1">
        <v>39</v>
      </c>
      <c r="E8" s="1">
        <f t="shared" si="0"/>
        <v>382</v>
      </c>
      <c r="F8" s="12"/>
      <c r="G8" s="1" t="s">
        <v>836</v>
      </c>
      <c r="H8" s="1">
        <v>587</v>
      </c>
      <c r="I8" s="12"/>
      <c r="J8" s="1" t="s">
        <v>808</v>
      </c>
      <c r="K8" s="1">
        <v>195</v>
      </c>
      <c r="M8" s="1" t="s">
        <v>836</v>
      </c>
      <c r="N8">
        <v>767</v>
      </c>
    </row>
    <row r="9" spans="1:14" ht="15">
      <c r="A9" s="1" t="s">
        <v>784</v>
      </c>
      <c r="B9" s="1" t="s">
        <v>901</v>
      </c>
      <c r="C9" s="1">
        <v>225</v>
      </c>
      <c r="D9" s="1">
        <v>21</v>
      </c>
      <c r="E9" s="1">
        <f t="shared" si="0"/>
        <v>246</v>
      </c>
      <c r="F9" s="12"/>
      <c r="G9" s="1" t="s">
        <v>846</v>
      </c>
      <c r="H9" s="1">
        <v>587</v>
      </c>
      <c r="I9" s="12"/>
      <c r="J9" s="1" t="s">
        <v>841</v>
      </c>
      <c r="K9" s="1">
        <v>181</v>
      </c>
      <c r="M9" s="1" t="s">
        <v>805</v>
      </c>
      <c r="N9">
        <v>765</v>
      </c>
    </row>
    <row r="10" spans="1:14" ht="15">
      <c r="A10" s="1" t="s">
        <v>784</v>
      </c>
      <c r="B10" s="1" t="s">
        <v>902</v>
      </c>
      <c r="C10" s="1">
        <v>190</v>
      </c>
      <c r="D10" s="1">
        <v>11</v>
      </c>
      <c r="E10" s="1">
        <f t="shared" si="0"/>
        <v>201</v>
      </c>
      <c r="F10" s="12"/>
      <c r="G10" s="1" t="s">
        <v>849</v>
      </c>
      <c r="H10" s="1">
        <v>574</v>
      </c>
      <c r="I10" s="12"/>
      <c r="J10" s="1" t="s">
        <v>817</v>
      </c>
      <c r="K10" s="1">
        <v>180</v>
      </c>
      <c r="M10" s="1" t="s">
        <v>810</v>
      </c>
      <c r="N10">
        <v>725</v>
      </c>
    </row>
    <row r="11" spans="1:14" ht="15">
      <c r="A11" s="1" t="s">
        <v>784</v>
      </c>
      <c r="B11" s="1" t="s">
        <v>792</v>
      </c>
      <c r="C11" s="1">
        <v>505</v>
      </c>
      <c r="D11" s="1">
        <v>30</v>
      </c>
      <c r="E11" s="1">
        <f t="shared" si="0"/>
        <v>535</v>
      </c>
      <c r="F11" s="12"/>
      <c r="G11" s="1" t="s">
        <v>810</v>
      </c>
      <c r="H11" s="1">
        <v>566</v>
      </c>
      <c r="I11" s="12"/>
      <c r="J11" s="1" t="s">
        <v>836</v>
      </c>
      <c r="K11" s="1">
        <v>180</v>
      </c>
      <c r="M11" s="1" t="s">
        <v>795</v>
      </c>
      <c r="N11">
        <v>693</v>
      </c>
    </row>
    <row r="12" spans="1:14" ht="15">
      <c r="A12" s="1" t="s">
        <v>784</v>
      </c>
      <c r="B12" s="1" t="s">
        <v>793</v>
      </c>
      <c r="C12" s="1">
        <v>280</v>
      </c>
      <c r="D12" s="1">
        <v>18</v>
      </c>
      <c r="E12" s="1">
        <f t="shared" si="0"/>
        <v>298</v>
      </c>
      <c r="F12" s="12"/>
      <c r="G12" s="1" t="s">
        <v>850</v>
      </c>
      <c r="H12" s="1">
        <v>554</v>
      </c>
      <c r="I12" s="12"/>
      <c r="J12" s="1" t="s">
        <v>789</v>
      </c>
      <c r="K12" s="1">
        <v>173</v>
      </c>
      <c r="M12" s="1" t="s">
        <v>849</v>
      </c>
      <c r="N12">
        <v>693</v>
      </c>
    </row>
    <row r="13" spans="1:14" ht="15">
      <c r="A13" s="1" t="s">
        <v>784</v>
      </c>
      <c r="B13" s="1" t="s">
        <v>794</v>
      </c>
      <c r="C13" s="1">
        <v>220</v>
      </c>
      <c r="D13" s="1">
        <v>45</v>
      </c>
      <c r="E13" s="1">
        <f t="shared" si="0"/>
        <v>265</v>
      </c>
      <c r="F13" s="12"/>
      <c r="G13" s="1" t="s">
        <v>832</v>
      </c>
      <c r="H13" s="1">
        <v>522</v>
      </c>
      <c r="I13" s="12"/>
      <c r="J13" s="1" t="s">
        <v>832</v>
      </c>
      <c r="K13" s="1">
        <v>164</v>
      </c>
      <c r="M13" s="1" t="s">
        <v>832</v>
      </c>
      <c r="N13">
        <v>686</v>
      </c>
    </row>
    <row r="14" spans="1:14" ht="15">
      <c r="A14" s="1" t="s">
        <v>784</v>
      </c>
      <c r="B14" s="1" t="s">
        <v>795</v>
      </c>
      <c r="C14" s="1">
        <v>349</v>
      </c>
      <c r="D14" s="1">
        <v>344</v>
      </c>
      <c r="E14" s="1">
        <f t="shared" si="0"/>
        <v>693</v>
      </c>
      <c r="F14" s="12"/>
      <c r="G14" s="1" t="s">
        <v>792</v>
      </c>
      <c r="H14" s="1">
        <v>505</v>
      </c>
      <c r="I14" s="12"/>
      <c r="J14" s="1" t="s">
        <v>854</v>
      </c>
      <c r="K14" s="1">
        <v>162</v>
      </c>
      <c r="M14" s="1" t="s">
        <v>806</v>
      </c>
      <c r="N14">
        <v>674</v>
      </c>
    </row>
    <row r="15" spans="1:14" ht="15">
      <c r="A15" s="1" t="s">
        <v>784</v>
      </c>
      <c r="B15" s="1" t="s">
        <v>796</v>
      </c>
      <c r="C15" s="1">
        <v>485</v>
      </c>
      <c r="D15" s="1">
        <v>79</v>
      </c>
      <c r="E15" s="1">
        <f t="shared" si="0"/>
        <v>564</v>
      </c>
      <c r="F15" s="12"/>
      <c r="G15" s="1" t="s">
        <v>860</v>
      </c>
      <c r="H15" s="1">
        <v>500</v>
      </c>
      <c r="I15" s="12"/>
      <c r="J15" s="1" t="s">
        <v>810</v>
      </c>
      <c r="K15" s="1">
        <v>159</v>
      </c>
      <c r="M15" s="1" t="s">
        <v>847</v>
      </c>
      <c r="N15">
        <v>672</v>
      </c>
    </row>
    <row r="16" spans="1:14" ht="15">
      <c r="A16" s="1" t="s">
        <v>784</v>
      </c>
      <c r="B16" s="1" t="s">
        <v>797</v>
      </c>
      <c r="C16" s="1">
        <v>354</v>
      </c>
      <c r="D16" s="1">
        <v>147</v>
      </c>
      <c r="E16" s="1">
        <f t="shared" si="0"/>
        <v>501</v>
      </c>
      <c r="F16" s="12"/>
      <c r="G16" s="1" t="s">
        <v>796</v>
      </c>
      <c r="H16" s="1">
        <v>485</v>
      </c>
      <c r="I16" s="12"/>
      <c r="J16" s="1" t="s">
        <v>851</v>
      </c>
      <c r="K16" s="1">
        <v>159</v>
      </c>
      <c r="M16" s="1" t="s">
        <v>860</v>
      </c>
      <c r="N16">
        <v>641</v>
      </c>
    </row>
    <row r="17" spans="1:14" ht="15">
      <c r="A17" s="1" t="s">
        <v>784</v>
      </c>
      <c r="B17" s="1" t="s">
        <v>903</v>
      </c>
      <c r="C17" s="1">
        <v>65</v>
      </c>
      <c r="D17" s="1">
        <v>32</v>
      </c>
      <c r="E17" s="1">
        <f t="shared" si="0"/>
        <v>97</v>
      </c>
      <c r="F17" s="12"/>
      <c r="G17" s="1" t="s">
        <v>790</v>
      </c>
      <c r="H17" s="1">
        <v>450</v>
      </c>
      <c r="I17" s="12"/>
      <c r="J17" s="1" t="s">
        <v>797</v>
      </c>
      <c r="K17" s="1">
        <v>147</v>
      </c>
      <c r="M17" s="1" t="s">
        <v>808</v>
      </c>
      <c r="N17">
        <v>619</v>
      </c>
    </row>
    <row r="18" spans="1:14" ht="15">
      <c r="A18" s="1" t="s">
        <v>784</v>
      </c>
      <c r="B18" s="1" t="s">
        <v>798</v>
      </c>
      <c r="C18" s="1">
        <v>162</v>
      </c>
      <c r="D18" s="1">
        <v>121</v>
      </c>
      <c r="E18" s="1">
        <f t="shared" si="0"/>
        <v>283</v>
      </c>
      <c r="F18" s="12"/>
      <c r="G18" s="1" t="s">
        <v>867</v>
      </c>
      <c r="H18" s="1">
        <v>437</v>
      </c>
      <c r="I18" s="12"/>
      <c r="J18" s="1" t="s">
        <v>826</v>
      </c>
      <c r="K18" s="1">
        <v>143</v>
      </c>
      <c r="M18" s="1" t="s">
        <v>841</v>
      </c>
      <c r="N18">
        <v>596</v>
      </c>
    </row>
    <row r="19" spans="1:14" ht="15">
      <c r="A19" s="1" t="s">
        <v>784</v>
      </c>
      <c r="B19" s="1" t="s">
        <v>799</v>
      </c>
      <c r="C19" s="1">
        <v>350</v>
      </c>
      <c r="D19" s="1">
        <v>111</v>
      </c>
      <c r="E19" s="1">
        <f t="shared" si="0"/>
        <v>461</v>
      </c>
      <c r="F19" s="12"/>
      <c r="G19" s="1" t="s">
        <v>808</v>
      </c>
      <c r="H19" s="1">
        <v>424</v>
      </c>
      <c r="I19" s="12"/>
      <c r="J19" s="1" t="s">
        <v>807</v>
      </c>
      <c r="K19" s="1">
        <v>142</v>
      </c>
      <c r="M19" s="1" t="s">
        <v>790</v>
      </c>
      <c r="N19">
        <v>584</v>
      </c>
    </row>
    <row r="20" spans="1:14" ht="15">
      <c r="A20" s="1" t="s">
        <v>784</v>
      </c>
      <c r="B20" s="1" t="s">
        <v>800</v>
      </c>
      <c r="C20" s="1">
        <v>285</v>
      </c>
      <c r="D20" s="1">
        <v>131</v>
      </c>
      <c r="E20" s="1">
        <f t="shared" si="0"/>
        <v>416</v>
      </c>
      <c r="F20" s="12"/>
      <c r="G20" s="1" t="s">
        <v>822</v>
      </c>
      <c r="H20" s="1">
        <v>424</v>
      </c>
      <c r="I20" s="12"/>
      <c r="J20" s="1" t="s">
        <v>859</v>
      </c>
      <c r="K20" s="1">
        <v>142</v>
      </c>
      <c r="M20" s="1" t="s">
        <v>796</v>
      </c>
      <c r="N20">
        <v>564</v>
      </c>
    </row>
    <row r="21" spans="1:14" ht="15">
      <c r="A21" s="1" t="s">
        <v>784</v>
      </c>
      <c r="B21" s="1" t="s">
        <v>801</v>
      </c>
      <c r="C21" s="1">
        <v>222</v>
      </c>
      <c r="D21" s="1">
        <v>92</v>
      </c>
      <c r="E21" s="1">
        <f t="shared" si="0"/>
        <v>314</v>
      </c>
      <c r="F21" s="12"/>
      <c r="G21" s="1" t="s">
        <v>841</v>
      </c>
      <c r="H21" s="1">
        <v>415</v>
      </c>
      <c r="I21" s="12"/>
      <c r="J21" s="1" t="s">
        <v>860</v>
      </c>
      <c r="K21" s="1">
        <v>141</v>
      </c>
      <c r="M21" s="1" t="s">
        <v>867</v>
      </c>
      <c r="N21">
        <v>551</v>
      </c>
    </row>
    <row r="22" spans="1:14" ht="15">
      <c r="A22" s="1" t="s">
        <v>784</v>
      </c>
      <c r="B22" s="1" t="s">
        <v>802</v>
      </c>
      <c r="C22" s="1">
        <v>188</v>
      </c>
      <c r="D22" s="1">
        <v>82</v>
      </c>
      <c r="E22" s="1">
        <f t="shared" si="0"/>
        <v>270</v>
      </c>
      <c r="F22" s="12"/>
      <c r="G22" s="1" t="s">
        <v>797</v>
      </c>
      <c r="H22" s="1">
        <v>354</v>
      </c>
      <c r="I22" s="12"/>
      <c r="J22" s="1" t="s">
        <v>790</v>
      </c>
      <c r="K22" s="1">
        <v>134</v>
      </c>
      <c r="M22" s="1" t="s">
        <v>792</v>
      </c>
      <c r="N22">
        <v>535</v>
      </c>
    </row>
    <row r="23" spans="1:14" ht="15">
      <c r="A23" s="1" t="s">
        <v>784</v>
      </c>
      <c r="B23" s="1" t="s">
        <v>803</v>
      </c>
      <c r="C23" s="1">
        <v>706</v>
      </c>
      <c r="D23" s="1">
        <v>199</v>
      </c>
      <c r="E23" s="1">
        <f t="shared" si="0"/>
        <v>905</v>
      </c>
      <c r="F23" s="12"/>
      <c r="G23" s="1" t="s">
        <v>799</v>
      </c>
      <c r="H23" s="1">
        <v>350</v>
      </c>
      <c r="I23" s="12"/>
      <c r="J23" s="1" t="s">
        <v>800</v>
      </c>
      <c r="K23" s="1">
        <v>131</v>
      </c>
      <c r="M23" s="1" t="s">
        <v>822</v>
      </c>
      <c r="N23">
        <v>516</v>
      </c>
    </row>
    <row r="24" spans="1:14" ht="15">
      <c r="A24" s="1" t="s">
        <v>784</v>
      </c>
      <c r="B24" s="1" t="s">
        <v>804</v>
      </c>
      <c r="C24" s="1">
        <v>159</v>
      </c>
      <c r="D24" s="1">
        <v>62</v>
      </c>
      <c r="E24" s="1">
        <f t="shared" si="0"/>
        <v>221</v>
      </c>
      <c r="F24" s="12"/>
      <c r="G24" s="1" t="s">
        <v>795</v>
      </c>
      <c r="H24" s="1">
        <v>349</v>
      </c>
      <c r="I24" s="12"/>
      <c r="J24" s="1" t="s">
        <v>824</v>
      </c>
      <c r="K24" s="1">
        <v>127</v>
      </c>
      <c r="M24" s="1" t="s">
        <v>797</v>
      </c>
      <c r="N24">
        <v>501</v>
      </c>
    </row>
    <row r="25" spans="1:14" ht="15">
      <c r="A25" s="1" t="s">
        <v>784</v>
      </c>
      <c r="B25" s="1" t="s">
        <v>805</v>
      </c>
      <c r="C25" s="1">
        <v>652</v>
      </c>
      <c r="D25" s="1">
        <v>113</v>
      </c>
      <c r="E25" s="1">
        <f t="shared" si="0"/>
        <v>765</v>
      </c>
      <c r="F25" s="12"/>
      <c r="G25" s="1" t="s">
        <v>787</v>
      </c>
      <c r="H25" s="1">
        <v>344</v>
      </c>
      <c r="I25" s="12"/>
      <c r="J25" s="1" t="s">
        <v>798</v>
      </c>
      <c r="K25" s="1">
        <v>121</v>
      </c>
      <c r="M25" s="1" t="s">
        <v>1134</v>
      </c>
      <c r="N25">
        <v>479</v>
      </c>
    </row>
    <row r="26" spans="1:14" ht="15">
      <c r="A26" s="1" t="s">
        <v>784</v>
      </c>
      <c r="B26" s="1" t="s">
        <v>806</v>
      </c>
      <c r="C26" s="1">
        <v>593</v>
      </c>
      <c r="D26" s="1">
        <v>81</v>
      </c>
      <c r="E26" s="1">
        <f t="shared" si="0"/>
        <v>674</v>
      </c>
      <c r="F26" s="12"/>
      <c r="G26" s="1" t="s">
        <v>791</v>
      </c>
      <c r="H26" s="1">
        <v>343</v>
      </c>
      <c r="I26" s="12"/>
      <c r="J26" s="1" t="s">
        <v>809</v>
      </c>
      <c r="K26" s="1">
        <v>121</v>
      </c>
      <c r="M26" s="1" t="s">
        <v>859</v>
      </c>
      <c r="N26">
        <v>472</v>
      </c>
    </row>
    <row r="27" spans="1:14" ht="15">
      <c r="A27" s="1" t="s">
        <v>784</v>
      </c>
      <c r="B27" s="1" t="s">
        <v>807</v>
      </c>
      <c r="C27" s="1">
        <v>325</v>
      </c>
      <c r="D27" s="1">
        <v>142</v>
      </c>
      <c r="E27" s="1">
        <f t="shared" si="0"/>
        <v>467</v>
      </c>
      <c r="F27" s="12"/>
      <c r="G27" s="1" t="s">
        <v>847</v>
      </c>
      <c r="H27" s="1">
        <v>342</v>
      </c>
      <c r="I27" s="12"/>
      <c r="J27" s="1" t="s">
        <v>811</v>
      </c>
      <c r="K27" s="1">
        <v>121</v>
      </c>
      <c r="M27" s="1" t="s">
        <v>854</v>
      </c>
      <c r="N27">
        <v>471</v>
      </c>
    </row>
    <row r="28" spans="1:14" ht="15">
      <c r="A28" s="1" t="s">
        <v>784</v>
      </c>
      <c r="B28" s="1" t="s">
        <v>808</v>
      </c>
      <c r="C28" s="1">
        <v>424</v>
      </c>
      <c r="D28" s="1">
        <v>195</v>
      </c>
      <c r="E28" s="1">
        <f t="shared" si="0"/>
        <v>619</v>
      </c>
      <c r="F28" s="12"/>
      <c r="G28" s="1" t="s">
        <v>859</v>
      </c>
      <c r="H28" s="1">
        <v>330</v>
      </c>
      <c r="I28" s="12"/>
      <c r="J28" s="1" t="s">
        <v>849</v>
      </c>
      <c r="K28" s="1">
        <v>119</v>
      </c>
      <c r="M28" s="1" t="s">
        <v>807</v>
      </c>
      <c r="N28">
        <v>467</v>
      </c>
    </row>
    <row r="29" spans="1:14" ht="15">
      <c r="A29" s="1" t="s">
        <v>784</v>
      </c>
      <c r="B29" s="1" t="s">
        <v>809</v>
      </c>
      <c r="C29" s="1">
        <v>307</v>
      </c>
      <c r="D29" s="1">
        <v>121</v>
      </c>
      <c r="E29" s="1">
        <f t="shared" si="0"/>
        <v>428</v>
      </c>
      <c r="F29" s="12"/>
      <c r="G29" s="1" t="s">
        <v>807</v>
      </c>
      <c r="H29" s="1">
        <v>325</v>
      </c>
      <c r="I29" s="12"/>
      <c r="J29" s="1" t="s">
        <v>825</v>
      </c>
      <c r="K29" s="1">
        <v>118</v>
      </c>
      <c r="M29" s="1" t="s">
        <v>799</v>
      </c>
      <c r="N29">
        <v>461</v>
      </c>
    </row>
    <row r="30" spans="1:14" ht="15">
      <c r="A30" s="1" t="s">
        <v>784</v>
      </c>
      <c r="B30" s="1" t="s">
        <v>904</v>
      </c>
      <c r="C30" s="1">
        <v>144</v>
      </c>
      <c r="D30" s="1">
        <v>43</v>
      </c>
      <c r="E30" s="1">
        <f t="shared" si="0"/>
        <v>187</v>
      </c>
      <c r="F30" s="12"/>
      <c r="G30" s="1" t="s">
        <v>851</v>
      </c>
      <c r="H30" s="1">
        <v>320</v>
      </c>
      <c r="I30" s="12"/>
      <c r="J30" s="1" t="s">
        <v>863</v>
      </c>
      <c r="K30" s="1">
        <v>117</v>
      </c>
      <c r="M30" s="1" t="s">
        <v>809</v>
      </c>
      <c r="N30">
        <v>428</v>
      </c>
    </row>
    <row r="31" spans="1:14" ht="15">
      <c r="A31" s="1" t="s">
        <v>784</v>
      </c>
      <c r="B31" s="1" t="s">
        <v>810</v>
      </c>
      <c r="C31" s="1">
        <v>566</v>
      </c>
      <c r="D31" s="1">
        <v>159</v>
      </c>
      <c r="E31" s="1">
        <f t="shared" si="0"/>
        <v>725</v>
      </c>
      <c r="F31" s="12"/>
      <c r="G31" s="1" t="s">
        <v>909</v>
      </c>
      <c r="H31" s="1">
        <v>316</v>
      </c>
      <c r="I31" s="12"/>
      <c r="J31" s="1" t="s">
        <v>867</v>
      </c>
      <c r="K31" s="1">
        <v>114</v>
      </c>
      <c r="M31" s="1" t="s">
        <v>825</v>
      </c>
      <c r="N31">
        <v>423</v>
      </c>
    </row>
    <row r="32" spans="1:14" ht="15">
      <c r="A32" s="1" t="s">
        <v>784</v>
      </c>
      <c r="B32" s="1" t="s">
        <v>1130</v>
      </c>
      <c r="C32" s="1">
        <v>111</v>
      </c>
      <c r="D32" s="1">
        <v>121</v>
      </c>
      <c r="E32" s="1">
        <f t="shared" si="0"/>
        <v>232</v>
      </c>
      <c r="F32" s="12"/>
      <c r="G32" s="1" t="s">
        <v>862</v>
      </c>
      <c r="H32" s="1">
        <v>313</v>
      </c>
      <c r="I32" s="12"/>
      <c r="J32" s="1" t="s">
        <v>805</v>
      </c>
      <c r="K32" s="1">
        <v>113</v>
      </c>
      <c r="M32" s="1" t="s">
        <v>800</v>
      </c>
      <c r="N32">
        <v>416</v>
      </c>
    </row>
    <row r="33" spans="1:14" ht="15">
      <c r="A33" s="1" t="s">
        <v>784</v>
      </c>
      <c r="B33" s="1" t="s">
        <v>905</v>
      </c>
      <c r="C33" s="1">
        <v>224</v>
      </c>
      <c r="D33" s="1">
        <v>69</v>
      </c>
      <c r="E33" s="1">
        <f t="shared" si="0"/>
        <v>293</v>
      </c>
      <c r="F33" s="12"/>
      <c r="G33" s="1" t="s">
        <v>786</v>
      </c>
      <c r="H33" s="1">
        <v>311</v>
      </c>
      <c r="I33" s="12"/>
      <c r="J33" s="1" t="s">
        <v>799</v>
      </c>
      <c r="K33" s="1">
        <v>111</v>
      </c>
      <c r="M33" s="1" t="s">
        <v>863</v>
      </c>
      <c r="N33">
        <v>407</v>
      </c>
    </row>
    <row r="34" spans="1:14" ht="15">
      <c r="A34" s="1" t="s">
        <v>784</v>
      </c>
      <c r="B34" s="1" t="s">
        <v>812</v>
      </c>
      <c r="C34" s="1">
        <v>163</v>
      </c>
      <c r="D34" s="1">
        <v>63</v>
      </c>
      <c r="E34" s="1">
        <f t="shared" si="0"/>
        <v>226</v>
      </c>
      <c r="F34" s="12"/>
      <c r="G34" s="1" t="s">
        <v>854</v>
      </c>
      <c r="H34" s="1">
        <v>309</v>
      </c>
      <c r="I34" s="12"/>
      <c r="J34" s="1" t="s">
        <v>814</v>
      </c>
      <c r="K34" s="1">
        <v>110</v>
      </c>
      <c r="M34" s="1" t="s">
        <v>787</v>
      </c>
      <c r="N34">
        <v>397</v>
      </c>
    </row>
    <row r="35" spans="1:14" ht="15">
      <c r="A35" s="1" t="s">
        <v>784</v>
      </c>
      <c r="B35" s="1" t="s">
        <v>1131</v>
      </c>
      <c r="C35" s="1">
        <v>186</v>
      </c>
      <c r="D35" s="1">
        <v>52</v>
      </c>
      <c r="E35" s="1">
        <f t="shared" si="0"/>
        <v>238</v>
      </c>
      <c r="F35" s="12"/>
      <c r="G35" s="1" t="s">
        <v>809</v>
      </c>
      <c r="H35" s="1">
        <v>307</v>
      </c>
      <c r="I35" s="12"/>
      <c r="J35" s="1" t="s">
        <v>818</v>
      </c>
      <c r="K35" s="1">
        <v>108</v>
      </c>
      <c r="M35" s="1" t="s">
        <v>816</v>
      </c>
      <c r="N35">
        <v>396</v>
      </c>
    </row>
    <row r="36" spans="1:14" ht="15">
      <c r="A36" s="1" t="s">
        <v>784</v>
      </c>
      <c r="B36" s="1" t="s">
        <v>814</v>
      </c>
      <c r="C36" s="1">
        <v>202</v>
      </c>
      <c r="D36" s="1">
        <v>110</v>
      </c>
      <c r="E36" s="1">
        <f t="shared" si="0"/>
        <v>312</v>
      </c>
      <c r="F36" s="12"/>
      <c r="G36" s="1" t="s">
        <v>825</v>
      </c>
      <c r="H36" s="1">
        <v>305</v>
      </c>
      <c r="I36" s="12"/>
      <c r="J36" s="1" t="s">
        <v>820</v>
      </c>
      <c r="K36" s="1">
        <v>108</v>
      </c>
      <c r="M36" s="1" t="s">
        <v>909</v>
      </c>
      <c r="N36">
        <v>394</v>
      </c>
    </row>
    <row r="37" spans="1:14" ht="15">
      <c r="A37" s="1" t="s">
        <v>784</v>
      </c>
      <c r="B37" s="1" t="s">
        <v>815</v>
      </c>
      <c r="C37" s="1">
        <v>291</v>
      </c>
      <c r="D37" s="1">
        <v>96</v>
      </c>
      <c r="E37" s="1">
        <f t="shared" si="0"/>
        <v>387</v>
      </c>
      <c r="F37" s="12"/>
      <c r="G37" s="1" t="s">
        <v>816</v>
      </c>
      <c r="H37" s="1">
        <v>300</v>
      </c>
      <c r="I37" s="12"/>
      <c r="J37" s="1" t="s">
        <v>815</v>
      </c>
      <c r="K37" s="1">
        <v>96</v>
      </c>
      <c r="M37" s="1" t="s">
        <v>815</v>
      </c>
      <c r="N37">
        <v>387</v>
      </c>
    </row>
    <row r="38" spans="1:14" ht="15">
      <c r="A38" s="1" t="s">
        <v>784</v>
      </c>
      <c r="B38" s="1" t="s">
        <v>816</v>
      </c>
      <c r="C38" s="1">
        <v>300</v>
      </c>
      <c r="D38" s="1">
        <v>96</v>
      </c>
      <c r="E38" s="1">
        <f t="shared" si="0"/>
        <v>396</v>
      </c>
      <c r="F38" s="12"/>
      <c r="G38" s="1" t="s">
        <v>852</v>
      </c>
      <c r="H38" s="1">
        <v>299</v>
      </c>
      <c r="I38" s="12"/>
      <c r="J38" s="1" t="s">
        <v>816</v>
      </c>
      <c r="K38" s="1">
        <v>96</v>
      </c>
      <c r="M38" s="1" t="s">
        <v>791</v>
      </c>
      <c r="N38">
        <v>382</v>
      </c>
    </row>
    <row r="39" spans="1:14" ht="15">
      <c r="A39" s="1" t="s">
        <v>784</v>
      </c>
      <c r="B39" s="1" t="s">
        <v>817</v>
      </c>
      <c r="C39" s="1">
        <v>753</v>
      </c>
      <c r="D39" s="1">
        <v>180</v>
      </c>
      <c r="E39" s="1">
        <f t="shared" si="0"/>
        <v>933</v>
      </c>
      <c r="F39" s="12"/>
      <c r="G39" s="1" t="s">
        <v>249</v>
      </c>
      <c r="H39" s="1">
        <v>293</v>
      </c>
      <c r="I39" s="12"/>
      <c r="J39" s="1" t="s">
        <v>801</v>
      </c>
      <c r="K39" s="1">
        <v>92</v>
      </c>
      <c r="M39" s="1" t="s">
        <v>852</v>
      </c>
      <c r="N39">
        <v>372</v>
      </c>
    </row>
    <row r="40" spans="1:14" ht="15">
      <c r="A40" s="1" t="s">
        <v>784</v>
      </c>
      <c r="B40" s="1" t="s">
        <v>906</v>
      </c>
      <c r="C40" s="1">
        <v>241</v>
      </c>
      <c r="D40" s="1">
        <v>22</v>
      </c>
      <c r="E40" s="1">
        <f t="shared" si="0"/>
        <v>263</v>
      </c>
      <c r="F40" s="12"/>
      <c r="G40" s="1" t="s">
        <v>815</v>
      </c>
      <c r="H40" s="1">
        <v>291</v>
      </c>
      <c r="I40" s="12"/>
      <c r="J40" s="1" t="s">
        <v>822</v>
      </c>
      <c r="K40" s="1">
        <v>92</v>
      </c>
      <c r="M40" s="1" t="s">
        <v>826</v>
      </c>
      <c r="N40">
        <v>371</v>
      </c>
    </row>
    <row r="41" spans="1:14" ht="15">
      <c r="A41" s="1" t="s">
        <v>784</v>
      </c>
      <c r="B41" s="1" t="s">
        <v>818</v>
      </c>
      <c r="C41" s="1">
        <v>139</v>
      </c>
      <c r="D41" s="1">
        <v>108</v>
      </c>
      <c r="E41" s="1">
        <f t="shared" si="0"/>
        <v>247</v>
      </c>
      <c r="F41" s="12"/>
      <c r="G41" s="1" t="s">
        <v>838</v>
      </c>
      <c r="H41" s="1">
        <v>291</v>
      </c>
      <c r="I41" s="12"/>
      <c r="J41" s="1" t="s">
        <v>861</v>
      </c>
      <c r="K41" s="1">
        <v>90</v>
      </c>
      <c r="M41" s="1" t="s">
        <v>838</v>
      </c>
      <c r="N41">
        <v>361</v>
      </c>
    </row>
    <row r="42" spans="1:14" ht="15">
      <c r="A42" s="1" t="s">
        <v>784</v>
      </c>
      <c r="B42" s="1" t="s">
        <v>819</v>
      </c>
      <c r="C42" s="1">
        <v>245</v>
      </c>
      <c r="D42" s="1">
        <v>38</v>
      </c>
      <c r="E42" s="1">
        <f t="shared" si="0"/>
        <v>283</v>
      </c>
      <c r="F42" s="12"/>
      <c r="G42" s="1" t="s">
        <v>863</v>
      </c>
      <c r="H42" s="1">
        <v>290</v>
      </c>
      <c r="I42" s="12"/>
      <c r="J42" s="1" t="s">
        <v>908</v>
      </c>
      <c r="K42" s="1">
        <v>89</v>
      </c>
      <c r="M42" s="1" t="s">
        <v>249</v>
      </c>
      <c r="N42">
        <v>353</v>
      </c>
    </row>
    <row r="43" spans="1:14" ht="15">
      <c r="A43" s="1" t="s">
        <v>784</v>
      </c>
      <c r="B43" s="1" t="s">
        <v>820</v>
      </c>
      <c r="C43" s="1">
        <v>727</v>
      </c>
      <c r="D43" s="1">
        <v>108</v>
      </c>
      <c r="E43" s="1">
        <f t="shared" si="0"/>
        <v>835</v>
      </c>
      <c r="F43" s="12"/>
      <c r="G43" s="1" t="s">
        <v>800</v>
      </c>
      <c r="H43" s="1">
        <v>285</v>
      </c>
      <c r="I43" s="12"/>
      <c r="J43" s="1" t="s">
        <v>857</v>
      </c>
      <c r="K43" s="1">
        <v>87</v>
      </c>
      <c r="M43" s="1" t="s">
        <v>1135</v>
      </c>
      <c r="N43">
        <v>353</v>
      </c>
    </row>
    <row r="44" spans="1:14" ht="15">
      <c r="A44" s="1" t="s">
        <v>784</v>
      </c>
      <c r="B44" s="1" t="s">
        <v>821</v>
      </c>
      <c r="C44" s="1">
        <v>71</v>
      </c>
      <c r="D44" s="1">
        <v>25</v>
      </c>
      <c r="E44" s="1">
        <f t="shared" si="0"/>
        <v>96</v>
      </c>
      <c r="F44" s="12"/>
      <c r="G44" s="1" t="s">
        <v>793</v>
      </c>
      <c r="H44" s="1">
        <v>280</v>
      </c>
      <c r="I44" s="12"/>
      <c r="J44" s="1" t="s">
        <v>802</v>
      </c>
      <c r="K44" s="1">
        <v>82</v>
      </c>
      <c r="M44" s="1" t="s">
        <v>1129</v>
      </c>
      <c r="N44">
        <v>349</v>
      </c>
    </row>
    <row r="45" spans="1:14" ht="15">
      <c r="A45" s="1" t="s">
        <v>784</v>
      </c>
      <c r="B45" s="1" t="s">
        <v>822</v>
      </c>
      <c r="C45" s="1">
        <v>424</v>
      </c>
      <c r="D45" s="1">
        <v>92</v>
      </c>
      <c r="E45" s="1">
        <f t="shared" si="0"/>
        <v>516</v>
      </c>
      <c r="F45" s="12"/>
      <c r="G45" s="1" t="s">
        <v>858</v>
      </c>
      <c r="H45" s="1">
        <v>270</v>
      </c>
      <c r="I45" s="12"/>
      <c r="J45" s="1" t="s">
        <v>853</v>
      </c>
      <c r="K45" s="1">
        <v>82</v>
      </c>
      <c r="M45" s="1" t="s">
        <v>786</v>
      </c>
      <c r="N45">
        <v>340</v>
      </c>
    </row>
    <row r="46" spans="1:14" ht="15">
      <c r="A46" s="1" t="s">
        <v>784</v>
      </c>
      <c r="B46" s="1" t="s">
        <v>823</v>
      </c>
      <c r="C46" s="1">
        <v>191</v>
      </c>
      <c r="D46" s="1">
        <v>57</v>
      </c>
      <c r="E46" s="1">
        <f t="shared" si="0"/>
        <v>248</v>
      </c>
      <c r="F46" s="12"/>
      <c r="G46" s="1" t="s">
        <v>785</v>
      </c>
      <c r="H46" s="1">
        <v>255</v>
      </c>
      <c r="I46" s="12"/>
      <c r="J46" s="1" t="s">
        <v>806</v>
      </c>
      <c r="K46" s="1">
        <v>81</v>
      </c>
      <c r="M46" s="1" t="s">
        <v>1132</v>
      </c>
      <c r="N46">
        <v>339</v>
      </c>
    </row>
    <row r="47" spans="1:14" ht="15">
      <c r="A47" s="1" t="s">
        <v>784</v>
      </c>
      <c r="B47" s="1" t="s">
        <v>1132</v>
      </c>
      <c r="C47" s="1">
        <v>212</v>
      </c>
      <c r="D47" s="1">
        <v>127</v>
      </c>
      <c r="E47" s="1">
        <f t="shared" si="0"/>
        <v>339</v>
      </c>
      <c r="F47" s="12"/>
      <c r="G47" s="1" t="s">
        <v>819</v>
      </c>
      <c r="H47" s="1">
        <v>245</v>
      </c>
      <c r="I47" s="12"/>
      <c r="J47" s="1" t="s">
        <v>796</v>
      </c>
      <c r="K47" s="1">
        <v>79</v>
      </c>
      <c r="M47" s="1" t="s">
        <v>857</v>
      </c>
      <c r="N47">
        <v>328</v>
      </c>
    </row>
    <row r="48" spans="1:14" ht="15">
      <c r="A48" s="1" t="s">
        <v>784</v>
      </c>
      <c r="B48" s="1" t="s">
        <v>825</v>
      </c>
      <c r="C48" s="1">
        <v>305</v>
      </c>
      <c r="D48" s="1">
        <v>118</v>
      </c>
      <c r="E48" s="1">
        <f t="shared" si="0"/>
        <v>423</v>
      </c>
      <c r="F48" s="12"/>
      <c r="G48" s="1" t="s">
        <v>906</v>
      </c>
      <c r="H48" s="1">
        <v>241</v>
      </c>
      <c r="I48" s="12"/>
      <c r="J48" s="1" t="s">
        <v>909</v>
      </c>
      <c r="K48" s="1">
        <v>78</v>
      </c>
      <c r="M48" s="1" t="s">
        <v>801</v>
      </c>
      <c r="N48">
        <v>314</v>
      </c>
    </row>
    <row r="49" spans="1:14" ht="15">
      <c r="A49" s="1" t="s">
        <v>784</v>
      </c>
      <c r="B49" s="1" t="s">
        <v>826</v>
      </c>
      <c r="C49" s="1">
        <v>228</v>
      </c>
      <c r="D49" s="1">
        <v>143</v>
      </c>
      <c r="E49" s="1">
        <f t="shared" si="0"/>
        <v>371</v>
      </c>
      <c r="F49" s="12"/>
      <c r="G49" s="1" t="s">
        <v>857</v>
      </c>
      <c r="H49" s="1">
        <v>241</v>
      </c>
      <c r="I49" s="12"/>
      <c r="J49" s="1" t="s">
        <v>831</v>
      </c>
      <c r="K49" s="1">
        <v>76</v>
      </c>
      <c r="M49" s="1" t="s">
        <v>814</v>
      </c>
      <c r="N49">
        <v>312</v>
      </c>
    </row>
    <row r="50" spans="1:14" ht="15">
      <c r="A50" s="1" t="s">
        <v>784</v>
      </c>
      <c r="B50" s="1" t="s">
        <v>827</v>
      </c>
      <c r="C50" s="1">
        <v>84</v>
      </c>
      <c r="D50" s="1">
        <v>20</v>
      </c>
      <c r="E50" s="1">
        <f t="shared" si="0"/>
        <v>104</v>
      </c>
      <c r="F50" s="12"/>
      <c r="G50" s="1" t="s">
        <v>866</v>
      </c>
      <c r="H50" s="1">
        <v>241</v>
      </c>
      <c r="I50" s="12"/>
      <c r="J50" s="1" t="s">
        <v>864</v>
      </c>
      <c r="K50" s="1">
        <v>75</v>
      </c>
      <c r="M50" s="1" t="s">
        <v>866</v>
      </c>
      <c r="N50">
        <v>309</v>
      </c>
    </row>
    <row r="51" spans="1:14" ht="15">
      <c r="A51" s="1" t="s">
        <v>784</v>
      </c>
      <c r="B51" s="1" t="s">
        <v>1133</v>
      </c>
      <c r="C51" s="1">
        <v>139</v>
      </c>
      <c r="D51" s="1">
        <v>30</v>
      </c>
      <c r="E51" s="1">
        <f t="shared" si="0"/>
        <v>169</v>
      </c>
      <c r="F51" s="12"/>
      <c r="G51" s="1" t="s">
        <v>826</v>
      </c>
      <c r="H51" s="1">
        <v>228</v>
      </c>
      <c r="I51" s="12"/>
      <c r="J51" s="1" t="s">
        <v>852</v>
      </c>
      <c r="K51" s="1">
        <v>73</v>
      </c>
      <c r="M51" s="1" t="s">
        <v>858</v>
      </c>
      <c r="N51">
        <v>306</v>
      </c>
    </row>
    <row r="52" spans="1:14" ht="15">
      <c r="A52" s="1" t="s">
        <v>784</v>
      </c>
      <c r="B52" s="1" t="s">
        <v>829</v>
      </c>
      <c r="C52" s="1">
        <v>156</v>
      </c>
      <c r="D52" s="1">
        <v>46</v>
      </c>
      <c r="E52" s="1">
        <f t="shared" si="0"/>
        <v>202</v>
      </c>
      <c r="F52" s="12"/>
      <c r="G52" s="1" t="s">
        <v>845</v>
      </c>
      <c r="H52" s="1">
        <v>226</v>
      </c>
      <c r="I52" s="12"/>
      <c r="J52" s="1" t="s">
        <v>838</v>
      </c>
      <c r="K52" s="1">
        <v>70</v>
      </c>
      <c r="M52" s="1" t="s">
        <v>785</v>
      </c>
      <c r="N52">
        <v>298</v>
      </c>
    </row>
    <row r="53" spans="1:14" ht="15">
      <c r="A53" s="1" t="s">
        <v>784</v>
      </c>
      <c r="B53" s="1" t="s">
        <v>830</v>
      </c>
      <c r="C53" s="1">
        <v>127</v>
      </c>
      <c r="D53" s="1">
        <v>65</v>
      </c>
      <c r="E53" s="1">
        <f t="shared" si="0"/>
        <v>192</v>
      </c>
      <c r="F53" s="12"/>
      <c r="G53" s="1" t="s">
        <v>901</v>
      </c>
      <c r="H53" s="1">
        <v>225</v>
      </c>
      <c r="I53" s="12"/>
      <c r="J53" s="1" t="s">
        <v>905</v>
      </c>
      <c r="K53" s="1">
        <v>69</v>
      </c>
      <c r="M53" s="1" t="s">
        <v>793</v>
      </c>
      <c r="N53">
        <v>298</v>
      </c>
    </row>
    <row r="54" spans="1:14" ht="15">
      <c r="A54" s="1" t="s">
        <v>784</v>
      </c>
      <c r="B54" s="1" t="s">
        <v>831</v>
      </c>
      <c r="C54" s="1">
        <v>150</v>
      </c>
      <c r="D54" s="1">
        <v>76</v>
      </c>
      <c r="E54" s="1">
        <f t="shared" si="0"/>
        <v>226</v>
      </c>
      <c r="F54" s="12"/>
      <c r="G54" s="1" t="s">
        <v>905</v>
      </c>
      <c r="H54" s="1">
        <v>224</v>
      </c>
      <c r="I54" s="12"/>
      <c r="J54" s="1" t="s">
        <v>866</v>
      </c>
      <c r="K54" s="1">
        <v>68</v>
      </c>
      <c r="M54" s="1" t="s">
        <v>905</v>
      </c>
      <c r="N54">
        <v>293</v>
      </c>
    </row>
    <row r="55" spans="1:14" ht="15">
      <c r="A55" s="1" t="s">
        <v>784</v>
      </c>
      <c r="B55" s="1" t="s">
        <v>832</v>
      </c>
      <c r="C55" s="1">
        <v>522</v>
      </c>
      <c r="D55" s="1">
        <v>164</v>
      </c>
      <c r="E55" s="1">
        <f t="shared" si="0"/>
        <v>686</v>
      </c>
      <c r="F55" s="12"/>
      <c r="G55" s="1" t="s">
        <v>801</v>
      </c>
      <c r="H55" s="1">
        <v>222</v>
      </c>
      <c r="I55" s="12"/>
      <c r="J55" s="1" t="s">
        <v>865</v>
      </c>
      <c r="K55" s="1">
        <v>67</v>
      </c>
      <c r="M55" s="1" t="s">
        <v>798</v>
      </c>
      <c r="N55">
        <v>283</v>
      </c>
    </row>
    <row r="56" spans="1:14" ht="15">
      <c r="A56" s="1" t="s">
        <v>784</v>
      </c>
      <c r="B56" s="1" t="s">
        <v>833</v>
      </c>
      <c r="C56" s="1">
        <v>161</v>
      </c>
      <c r="D56" s="1">
        <v>42</v>
      </c>
      <c r="E56" s="1">
        <f t="shared" si="0"/>
        <v>203</v>
      </c>
      <c r="F56" s="12"/>
      <c r="G56" s="1" t="s">
        <v>794</v>
      </c>
      <c r="H56" s="1">
        <v>220</v>
      </c>
      <c r="I56" s="12"/>
      <c r="J56" s="1" t="s">
        <v>830</v>
      </c>
      <c r="K56" s="1">
        <v>65</v>
      </c>
      <c r="M56" s="1" t="s">
        <v>819</v>
      </c>
      <c r="N56">
        <v>283</v>
      </c>
    </row>
    <row r="57" spans="1:14" ht="15">
      <c r="A57" s="1" t="s">
        <v>784</v>
      </c>
      <c r="B57" s="1" t="s">
        <v>834</v>
      </c>
      <c r="C57" s="1">
        <v>116</v>
      </c>
      <c r="D57" s="1">
        <v>25</v>
      </c>
      <c r="E57" s="1">
        <f t="shared" si="0"/>
        <v>141</v>
      </c>
      <c r="F57" s="12"/>
      <c r="G57" s="1" t="s">
        <v>837</v>
      </c>
      <c r="H57" s="1">
        <v>217</v>
      </c>
      <c r="I57" s="12"/>
      <c r="J57" s="1" t="s">
        <v>812</v>
      </c>
      <c r="K57" s="1">
        <v>63</v>
      </c>
      <c r="M57" s="1" t="s">
        <v>845</v>
      </c>
      <c r="N57">
        <v>280</v>
      </c>
    </row>
    <row r="58" spans="1:14" ht="15">
      <c r="A58" s="1" t="s">
        <v>784</v>
      </c>
      <c r="B58" s="1" t="s">
        <v>835</v>
      </c>
      <c r="C58" s="1">
        <v>187</v>
      </c>
      <c r="D58" s="1">
        <v>52</v>
      </c>
      <c r="E58" s="1">
        <f t="shared" si="0"/>
        <v>239</v>
      </c>
      <c r="F58" s="12"/>
      <c r="G58" s="1" t="s">
        <v>824</v>
      </c>
      <c r="H58" s="1">
        <v>212</v>
      </c>
      <c r="I58" s="12"/>
      <c r="J58" s="1" t="s">
        <v>804</v>
      </c>
      <c r="K58" s="1">
        <v>62</v>
      </c>
      <c r="M58" s="1" t="s">
        <v>837</v>
      </c>
      <c r="N58">
        <v>275</v>
      </c>
    </row>
    <row r="59" spans="1:14" ht="15">
      <c r="A59" s="1" t="s">
        <v>784</v>
      </c>
      <c r="B59" s="1" t="s">
        <v>907</v>
      </c>
      <c r="C59" s="1">
        <v>137</v>
      </c>
      <c r="D59" s="1">
        <v>58</v>
      </c>
      <c r="E59" s="1">
        <f t="shared" si="0"/>
        <v>195</v>
      </c>
      <c r="F59" s="12"/>
      <c r="G59" s="1" t="s">
        <v>814</v>
      </c>
      <c r="H59" s="1">
        <v>202</v>
      </c>
      <c r="I59" s="12"/>
      <c r="J59" s="1" t="s">
        <v>249</v>
      </c>
      <c r="K59" s="1">
        <v>60</v>
      </c>
      <c r="M59" s="1" t="s">
        <v>802</v>
      </c>
      <c r="N59">
        <v>270</v>
      </c>
    </row>
    <row r="60" spans="1:14" ht="15">
      <c r="A60" s="1" t="s">
        <v>784</v>
      </c>
      <c r="B60" s="1" t="s">
        <v>836</v>
      </c>
      <c r="C60" s="1">
        <v>587</v>
      </c>
      <c r="D60" s="1">
        <v>180</v>
      </c>
      <c r="E60" s="1">
        <f t="shared" si="0"/>
        <v>767</v>
      </c>
      <c r="F60" s="12"/>
      <c r="G60" s="1" t="s">
        <v>823</v>
      </c>
      <c r="H60" s="1">
        <v>191</v>
      </c>
      <c r="I60" s="12"/>
      <c r="J60" s="1" t="s">
        <v>907</v>
      </c>
      <c r="K60" s="1">
        <v>58</v>
      </c>
      <c r="M60" s="1" t="s">
        <v>908</v>
      </c>
      <c r="N60">
        <v>269</v>
      </c>
    </row>
    <row r="61" spans="1:14" ht="15">
      <c r="A61" s="1" t="s">
        <v>784</v>
      </c>
      <c r="B61" s="1" t="s">
        <v>837</v>
      </c>
      <c r="C61" s="1">
        <v>217</v>
      </c>
      <c r="D61" s="1">
        <v>58</v>
      </c>
      <c r="E61" s="1">
        <f t="shared" si="0"/>
        <v>275</v>
      </c>
      <c r="F61" s="12"/>
      <c r="G61" s="1" t="s">
        <v>902</v>
      </c>
      <c r="H61" s="1">
        <v>190</v>
      </c>
      <c r="I61" s="12"/>
      <c r="J61" s="1" t="s">
        <v>837</v>
      </c>
      <c r="K61" s="1">
        <v>58</v>
      </c>
      <c r="M61" s="1" t="s">
        <v>794</v>
      </c>
      <c r="N61">
        <v>265</v>
      </c>
    </row>
    <row r="62" spans="1:14" ht="15">
      <c r="A62" s="1" t="s">
        <v>784</v>
      </c>
      <c r="B62" s="1" t="s">
        <v>838</v>
      </c>
      <c r="C62" s="1">
        <v>291</v>
      </c>
      <c r="D62" s="1">
        <v>70</v>
      </c>
      <c r="E62" s="1">
        <f t="shared" si="0"/>
        <v>361</v>
      </c>
      <c r="F62" s="12"/>
      <c r="G62" s="1" t="s">
        <v>802</v>
      </c>
      <c r="H62" s="1">
        <v>188</v>
      </c>
      <c r="I62" s="12"/>
      <c r="J62" s="1" t="s">
        <v>823</v>
      </c>
      <c r="K62" s="1">
        <v>57</v>
      </c>
      <c r="M62" s="1" t="s">
        <v>906</v>
      </c>
      <c r="N62">
        <v>263</v>
      </c>
    </row>
    <row r="63" spans="1:14" ht="15">
      <c r="A63" s="1" t="s">
        <v>784</v>
      </c>
      <c r="B63" s="1" t="s">
        <v>839</v>
      </c>
      <c r="C63" s="1">
        <v>123</v>
      </c>
      <c r="D63" s="1">
        <v>28</v>
      </c>
      <c r="E63" s="1">
        <f t="shared" si="0"/>
        <v>151</v>
      </c>
      <c r="F63" s="12"/>
      <c r="G63" s="1" t="s">
        <v>835</v>
      </c>
      <c r="H63" s="1">
        <v>187</v>
      </c>
      <c r="I63" s="12"/>
      <c r="J63" s="1" t="s">
        <v>845</v>
      </c>
      <c r="K63" s="1">
        <v>54</v>
      </c>
      <c r="M63" s="1" t="s">
        <v>853</v>
      </c>
      <c r="N63">
        <v>252</v>
      </c>
    </row>
    <row r="64" spans="1:14" ht="15">
      <c r="A64" s="1" t="s">
        <v>784</v>
      </c>
      <c r="B64" s="1" t="s">
        <v>249</v>
      </c>
      <c r="C64" s="1">
        <v>293</v>
      </c>
      <c r="D64" s="1">
        <v>60</v>
      </c>
      <c r="E64" s="1">
        <f t="shared" si="0"/>
        <v>353</v>
      </c>
      <c r="F64" s="12"/>
      <c r="G64" s="1" t="s">
        <v>813</v>
      </c>
      <c r="H64" s="1">
        <v>186</v>
      </c>
      <c r="I64" s="12"/>
      <c r="J64" s="1" t="s">
        <v>787</v>
      </c>
      <c r="K64" s="1">
        <v>53</v>
      </c>
      <c r="M64" s="1" t="s">
        <v>823</v>
      </c>
      <c r="N64">
        <v>248</v>
      </c>
    </row>
    <row r="65" spans="1:14" ht="15">
      <c r="A65" s="1" t="s">
        <v>784</v>
      </c>
      <c r="B65" s="1" t="s">
        <v>840</v>
      </c>
      <c r="C65" s="1">
        <v>178</v>
      </c>
      <c r="D65" s="1">
        <v>39</v>
      </c>
      <c r="E65" s="1">
        <f t="shared" si="0"/>
        <v>217</v>
      </c>
      <c r="F65" s="12"/>
      <c r="G65" s="1" t="s">
        <v>908</v>
      </c>
      <c r="H65" s="1">
        <v>180</v>
      </c>
      <c r="I65" s="12"/>
      <c r="J65" s="1" t="s">
        <v>813</v>
      </c>
      <c r="K65" s="1">
        <v>52</v>
      </c>
      <c r="M65" s="1" t="s">
        <v>818</v>
      </c>
      <c r="N65">
        <v>247</v>
      </c>
    </row>
    <row r="66" spans="1:14" ht="15">
      <c r="A66" s="1" t="s">
        <v>784</v>
      </c>
      <c r="B66" s="1" t="s">
        <v>841</v>
      </c>
      <c r="C66" s="1">
        <v>415</v>
      </c>
      <c r="D66" s="1">
        <v>181</v>
      </c>
      <c r="E66" s="1">
        <f aca="true" t="shared" si="1" ref="E66:E95">C66+D66</f>
        <v>596</v>
      </c>
      <c r="F66" s="12"/>
      <c r="G66" s="1" t="s">
        <v>840</v>
      </c>
      <c r="H66" s="1">
        <v>178</v>
      </c>
      <c r="I66" s="12"/>
      <c r="J66" s="1" t="s">
        <v>835</v>
      </c>
      <c r="K66" s="1">
        <v>52</v>
      </c>
      <c r="M66" s="1" t="s">
        <v>1136</v>
      </c>
      <c r="N66">
        <v>247</v>
      </c>
    </row>
    <row r="67" spans="1:14" ht="15">
      <c r="A67" s="1" t="s">
        <v>784</v>
      </c>
      <c r="B67" s="1" t="s">
        <v>908</v>
      </c>
      <c r="C67" s="1">
        <v>180</v>
      </c>
      <c r="D67" s="1">
        <v>89</v>
      </c>
      <c r="E67" s="1">
        <f t="shared" si="1"/>
        <v>269</v>
      </c>
      <c r="F67" s="12"/>
      <c r="G67" s="1" t="s">
        <v>789</v>
      </c>
      <c r="H67" s="1">
        <v>176</v>
      </c>
      <c r="I67" s="12"/>
      <c r="J67" s="1" t="s">
        <v>843</v>
      </c>
      <c r="K67" s="1">
        <v>48</v>
      </c>
      <c r="M67" s="1" t="s">
        <v>901</v>
      </c>
      <c r="N67">
        <v>246</v>
      </c>
    </row>
    <row r="68" spans="1:14" ht="15">
      <c r="A68" s="1" t="s">
        <v>784</v>
      </c>
      <c r="B68" s="1" t="s">
        <v>842</v>
      </c>
      <c r="C68" s="1">
        <v>156</v>
      </c>
      <c r="D68" s="1">
        <v>35</v>
      </c>
      <c r="E68" s="1">
        <f t="shared" si="1"/>
        <v>191</v>
      </c>
      <c r="F68" s="12"/>
      <c r="G68" s="1" t="s">
        <v>864</v>
      </c>
      <c r="H68" s="1">
        <v>172</v>
      </c>
      <c r="I68" s="12"/>
      <c r="J68" s="1" t="s">
        <v>829</v>
      </c>
      <c r="K68" s="1">
        <v>46</v>
      </c>
      <c r="M68" s="1" t="s">
        <v>835</v>
      </c>
      <c r="N68">
        <v>239</v>
      </c>
    </row>
    <row r="69" spans="1:14" ht="15">
      <c r="A69" s="1" t="s">
        <v>784</v>
      </c>
      <c r="B69" s="1" t="s">
        <v>843</v>
      </c>
      <c r="C69" s="1">
        <v>109</v>
      </c>
      <c r="D69" s="1">
        <v>48</v>
      </c>
      <c r="E69" s="1">
        <f t="shared" si="1"/>
        <v>157</v>
      </c>
      <c r="F69" s="12"/>
      <c r="G69" s="1" t="s">
        <v>848</v>
      </c>
      <c r="H69" s="1">
        <v>170</v>
      </c>
      <c r="I69" s="12"/>
      <c r="J69" s="1" t="s">
        <v>794</v>
      </c>
      <c r="K69" s="1">
        <v>45</v>
      </c>
      <c r="M69" s="1" t="s">
        <v>1131</v>
      </c>
      <c r="N69">
        <v>238</v>
      </c>
    </row>
    <row r="70" spans="1:14" ht="15">
      <c r="A70" s="1" t="s">
        <v>784</v>
      </c>
      <c r="B70" s="1" t="s">
        <v>844</v>
      </c>
      <c r="C70" s="1">
        <v>89</v>
      </c>
      <c r="D70" s="1">
        <v>44</v>
      </c>
      <c r="E70" s="1">
        <f t="shared" si="1"/>
        <v>133</v>
      </c>
      <c r="F70" s="12"/>
      <c r="G70" s="1" t="s">
        <v>853</v>
      </c>
      <c r="H70" s="1">
        <v>170</v>
      </c>
      <c r="I70" s="12"/>
      <c r="J70" s="1" t="s">
        <v>844</v>
      </c>
      <c r="K70" s="1">
        <v>44</v>
      </c>
      <c r="M70" s="1" t="s">
        <v>1130</v>
      </c>
      <c r="N70">
        <v>232</v>
      </c>
    </row>
    <row r="71" spans="1:14" ht="15">
      <c r="A71" s="1" t="s">
        <v>784</v>
      </c>
      <c r="B71" s="1" t="s">
        <v>845</v>
      </c>
      <c r="C71" s="1">
        <v>226</v>
      </c>
      <c r="D71" s="1">
        <v>54</v>
      </c>
      <c r="E71" s="1">
        <f t="shared" si="1"/>
        <v>280</v>
      </c>
      <c r="F71" s="12"/>
      <c r="G71" s="1" t="s">
        <v>812</v>
      </c>
      <c r="H71" s="1">
        <v>163</v>
      </c>
      <c r="I71" s="12"/>
      <c r="J71" s="1" t="s">
        <v>848</v>
      </c>
      <c r="K71" s="1">
        <v>44</v>
      </c>
      <c r="M71" s="1" t="s">
        <v>812</v>
      </c>
      <c r="N71">
        <v>226</v>
      </c>
    </row>
    <row r="72" spans="1:14" ht="15">
      <c r="A72" s="1" t="s">
        <v>784</v>
      </c>
      <c r="B72" s="1" t="s">
        <v>846</v>
      </c>
      <c r="C72" s="1">
        <v>587</v>
      </c>
      <c r="D72" s="1">
        <v>319</v>
      </c>
      <c r="E72" s="1">
        <f t="shared" si="1"/>
        <v>906</v>
      </c>
      <c r="F72" s="12"/>
      <c r="G72" s="1" t="s">
        <v>798</v>
      </c>
      <c r="H72" s="1">
        <v>162</v>
      </c>
      <c r="I72" s="12"/>
      <c r="J72" s="1" t="s">
        <v>785</v>
      </c>
      <c r="K72" s="1">
        <v>43</v>
      </c>
      <c r="M72" s="1" t="s">
        <v>831</v>
      </c>
      <c r="N72">
        <v>226</v>
      </c>
    </row>
    <row r="73" spans="1:14" ht="15">
      <c r="A73" s="1" t="s">
        <v>784</v>
      </c>
      <c r="B73" s="1" t="s">
        <v>847</v>
      </c>
      <c r="C73" s="1">
        <v>342</v>
      </c>
      <c r="D73" s="1">
        <v>330</v>
      </c>
      <c r="E73" s="1">
        <f t="shared" si="1"/>
        <v>672</v>
      </c>
      <c r="F73" s="12"/>
      <c r="G73" s="1" t="s">
        <v>833</v>
      </c>
      <c r="H73" s="1">
        <v>161</v>
      </c>
      <c r="I73" s="12"/>
      <c r="J73" s="1" t="s">
        <v>788</v>
      </c>
      <c r="K73" s="1">
        <v>43</v>
      </c>
      <c r="M73" s="1" t="s">
        <v>804</v>
      </c>
      <c r="N73">
        <v>221</v>
      </c>
    </row>
    <row r="74" spans="1:14" ht="15">
      <c r="A74" s="1" t="s">
        <v>784</v>
      </c>
      <c r="B74" s="1" t="s">
        <v>848</v>
      </c>
      <c r="C74" s="1">
        <v>170</v>
      </c>
      <c r="D74" s="1">
        <v>44</v>
      </c>
      <c r="E74" s="1">
        <f t="shared" si="1"/>
        <v>214</v>
      </c>
      <c r="F74" s="12"/>
      <c r="G74" s="1" t="s">
        <v>804</v>
      </c>
      <c r="H74" s="1">
        <v>159</v>
      </c>
      <c r="I74" s="12"/>
      <c r="J74" s="1" t="s">
        <v>904</v>
      </c>
      <c r="K74" s="1">
        <v>43</v>
      </c>
      <c r="M74" s="1" t="s">
        <v>840</v>
      </c>
      <c r="N74">
        <v>217</v>
      </c>
    </row>
    <row r="75" spans="1:14" ht="15">
      <c r="A75" s="1" t="s">
        <v>784</v>
      </c>
      <c r="B75" s="1" t="s">
        <v>849</v>
      </c>
      <c r="C75" s="1">
        <v>574</v>
      </c>
      <c r="D75" s="1">
        <v>119</v>
      </c>
      <c r="E75" s="1">
        <f t="shared" si="1"/>
        <v>693</v>
      </c>
      <c r="F75" s="12"/>
      <c r="G75" s="1" t="s">
        <v>829</v>
      </c>
      <c r="H75" s="1">
        <v>156</v>
      </c>
      <c r="I75" s="12"/>
      <c r="J75" s="1" t="s">
        <v>910</v>
      </c>
      <c r="K75" s="1">
        <v>43</v>
      </c>
      <c r="M75" s="1" t="s">
        <v>848</v>
      </c>
      <c r="N75">
        <v>214</v>
      </c>
    </row>
    <row r="76" spans="1:14" ht="15">
      <c r="A76" s="1" t="s">
        <v>784</v>
      </c>
      <c r="B76" s="1" t="s">
        <v>850</v>
      </c>
      <c r="C76" s="1">
        <v>554</v>
      </c>
      <c r="D76" s="1">
        <v>262</v>
      </c>
      <c r="E76" s="1">
        <f t="shared" si="1"/>
        <v>816</v>
      </c>
      <c r="F76" s="12"/>
      <c r="G76" s="1" t="s">
        <v>842</v>
      </c>
      <c r="H76" s="1">
        <v>156</v>
      </c>
      <c r="I76" s="12"/>
      <c r="J76" s="1" t="s">
        <v>833</v>
      </c>
      <c r="K76" s="1">
        <v>42</v>
      </c>
      <c r="M76" s="1" t="s">
        <v>833</v>
      </c>
      <c r="N76">
        <v>203</v>
      </c>
    </row>
    <row r="77" spans="1:14" ht="15">
      <c r="A77" s="1" t="s">
        <v>784</v>
      </c>
      <c r="B77" s="1" t="s">
        <v>1134</v>
      </c>
      <c r="C77" s="1">
        <v>320</v>
      </c>
      <c r="D77" s="1">
        <v>159</v>
      </c>
      <c r="E77" s="1">
        <f t="shared" si="1"/>
        <v>479</v>
      </c>
      <c r="F77" s="12"/>
      <c r="G77" s="1" t="s">
        <v>855</v>
      </c>
      <c r="H77" s="1">
        <v>152</v>
      </c>
      <c r="I77" s="12"/>
      <c r="J77" s="1" t="s">
        <v>862</v>
      </c>
      <c r="K77" s="1">
        <v>40</v>
      </c>
      <c r="M77" s="1" t="s">
        <v>829</v>
      </c>
      <c r="N77">
        <v>202</v>
      </c>
    </row>
    <row r="78" spans="1:14" ht="15">
      <c r="A78" s="1" t="s">
        <v>784</v>
      </c>
      <c r="B78" s="1" t="s">
        <v>852</v>
      </c>
      <c r="C78" s="1">
        <v>299</v>
      </c>
      <c r="D78" s="1">
        <v>73</v>
      </c>
      <c r="E78" s="1">
        <f t="shared" si="1"/>
        <v>372</v>
      </c>
      <c r="F78" s="12"/>
      <c r="G78" s="1" t="s">
        <v>831</v>
      </c>
      <c r="H78" s="1">
        <v>150</v>
      </c>
      <c r="I78" s="12"/>
      <c r="J78" s="1" t="s">
        <v>791</v>
      </c>
      <c r="K78" s="1">
        <v>39</v>
      </c>
      <c r="M78" s="1" t="s">
        <v>902</v>
      </c>
      <c r="N78">
        <v>201</v>
      </c>
    </row>
    <row r="79" spans="1:14" ht="15">
      <c r="A79" s="1" t="s">
        <v>784</v>
      </c>
      <c r="B79" s="1" t="s">
        <v>853</v>
      </c>
      <c r="C79" s="1">
        <v>170</v>
      </c>
      <c r="D79" s="1">
        <v>82</v>
      </c>
      <c r="E79" s="1">
        <f t="shared" si="1"/>
        <v>252</v>
      </c>
      <c r="F79" s="12"/>
      <c r="G79" s="1" t="s">
        <v>904</v>
      </c>
      <c r="H79" s="1">
        <v>144</v>
      </c>
      <c r="I79" s="12"/>
      <c r="J79" s="1" t="s">
        <v>840</v>
      </c>
      <c r="K79" s="1">
        <v>39</v>
      </c>
      <c r="M79" s="1" t="s">
        <v>907</v>
      </c>
      <c r="N79">
        <v>195</v>
      </c>
    </row>
    <row r="80" spans="1:14" ht="15">
      <c r="A80" s="1" t="s">
        <v>784</v>
      </c>
      <c r="B80" s="1" t="s">
        <v>854</v>
      </c>
      <c r="C80" s="1">
        <v>309</v>
      </c>
      <c r="D80" s="1">
        <v>162</v>
      </c>
      <c r="E80" s="1">
        <f t="shared" si="1"/>
        <v>471</v>
      </c>
      <c r="F80" s="12"/>
      <c r="G80" s="1" t="s">
        <v>818</v>
      </c>
      <c r="H80" s="1">
        <v>139</v>
      </c>
      <c r="I80" s="12"/>
      <c r="J80" s="1" t="s">
        <v>819</v>
      </c>
      <c r="K80" s="1">
        <v>38</v>
      </c>
      <c r="M80" s="1" t="s">
        <v>830</v>
      </c>
      <c r="N80">
        <v>192</v>
      </c>
    </row>
    <row r="81" spans="1:14" ht="15">
      <c r="A81" s="1" t="s">
        <v>784</v>
      </c>
      <c r="B81" s="1" t="s">
        <v>855</v>
      </c>
      <c r="C81" s="1">
        <v>152</v>
      </c>
      <c r="D81" s="1">
        <v>17</v>
      </c>
      <c r="E81" s="1">
        <f t="shared" si="1"/>
        <v>169</v>
      </c>
      <c r="F81" s="12"/>
      <c r="G81" s="1" t="s">
        <v>828</v>
      </c>
      <c r="H81" s="1">
        <v>139</v>
      </c>
      <c r="I81" s="12"/>
      <c r="J81" s="1" t="s">
        <v>858</v>
      </c>
      <c r="K81" s="1">
        <v>36</v>
      </c>
      <c r="M81" s="1" t="s">
        <v>842</v>
      </c>
      <c r="N81">
        <v>191</v>
      </c>
    </row>
    <row r="82" spans="1:14" ht="15">
      <c r="A82" s="1" t="s">
        <v>784</v>
      </c>
      <c r="B82" s="1" t="s">
        <v>856</v>
      </c>
      <c r="C82" s="1">
        <v>4756</v>
      </c>
      <c r="D82" s="1">
        <v>377</v>
      </c>
      <c r="E82" s="1">
        <f t="shared" si="1"/>
        <v>5133</v>
      </c>
      <c r="F82" s="12"/>
      <c r="G82" s="1" t="s">
        <v>907</v>
      </c>
      <c r="H82" s="1">
        <v>137</v>
      </c>
      <c r="I82" s="12"/>
      <c r="J82" s="1" t="s">
        <v>842</v>
      </c>
      <c r="K82" s="1">
        <v>35</v>
      </c>
      <c r="M82" s="1" t="s">
        <v>904</v>
      </c>
      <c r="N82">
        <v>187</v>
      </c>
    </row>
    <row r="83" spans="1:14" ht="15">
      <c r="A83" s="1" t="s">
        <v>784</v>
      </c>
      <c r="B83" s="1" t="s">
        <v>909</v>
      </c>
      <c r="C83" s="1">
        <v>316</v>
      </c>
      <c r="D83" s="1">
        <v>78</v>
      </c>
      <c r="E83" s="1">
        <f t="shared" si="1"/>
        <v>394</v>
      </c>
      <c r="F83" s="12"/>
      <c r="G83" s="1" t="s">
        <v>830</v>
      </c>
      <c r="H83" s="1">
        <v>127</v>
      </c>
      <c r="I83" s="12"/>
      <c r="J83" s="1" t="s">
        <v>903</v>
      </c>
      <c r="K83" s="1">
        <v>32</v>
      </c>
      <c r="M83" s="1" t="s">
        <v>1133</v>
      </c>
      <c r="N83">
        <v>169</v>
      </c>
    </row>
    <row r="84" spans="1:14" ht="15">
      <c r="A84" s="1" t="s">
        <v>784</v>
      </c>
      <c r="B84" s="1" t="s">
        <v>857</v>
      </c>
      <c r="C84" s="1">
        <v>241</v>
      </c>
      <c r="D84" s="1">
        <v>87</v>
      </c>
      <c r="E84" s="1">
        <f t="shared" si="1"/>
        <v>328</v>
      </c>
      <c r="F84" s="12"/>
      <c r="G84" s="1" t="s">
        <v>839</v>
      </c>
      <c r="H84" s="1">
        <v>123</v>
      </c>
      <c r="I84" s="12"/>
      <c r="J84" s="1" t="s">
        <v>792</v>
      </c>
      <c r="K84" s="1">
        <v>30</v>
      </c>
      <c r="M84" s="1" t="s">
        <v>855</v>
      </c>
      <c r="N84">
        <v>169</v>
      </c>
    </row>
    <row r="85" spans="1:14" ht="15">
      <c r="A85" s="1" t="s">
        <v>784</v>
      </c>
      <c r="B85" s="1" t="s">
        <v>858</v>
      </c>
      <c r="C85" s="1">
        <v>270</v>
      </c>
      <c r="D85" s="1">
        <v>36</v>
      </c>
      <c r="E85" s="1">
        <f t="shared" si="1"/>
        <v>306</v>
      </c>
      <c r="F85" s="12"/>
      <c r="G85" s="1" t="s">
        <v>834</v>
      </c>
      <c r="H85" s="1">
        <v>116</v>
      </c>
      <c r="I85" s="12"/>
      <c r="J85" s="1" t="s">
        <v>828</v>
      </c>
      <c r="K85" s="1">
        <v>30</v>
      </c>
      <c r="M85" s="1" t="s">
        <v>861</v>
      </c>
      <c r="N85">
        <v>159</v>
      </c>
    </row>
    <row r="86" spans="1:14" ht="15">
      <c r="A86" s="1" t="s">
        <v>784</v>
      </c>
      <c r="B86" s="1" t="s">
        <v>910</v>
      </c>
      <c r="C86" s="1">
        <v>104</v>
      </c>
      <c r="D86" s="1">
        <v>43</v>
      </c>
      <c r="E86" s="1">
        <f t="shared" si="1"/>
        <v>147</v>
      </c>
      <c r="F86" s="12"/>
      <c r="G86" s="1" t="s">
        <v>811</v>
      </c>
      <c r="H86" s="1">
        <v>111</v>
      </c>
      <c r="I86" s="12"/>
      <c r="J86" s="1" t="s">
        <v>786</v>
      </c>
      <c r="K86" s="1">
        <v>29</v>
      </c>
      <c r="M86" s="1" t="s">
        <v>843</v>
      </c>
      <c r="N86">
        <v>157</v>
      </c>
    </row>
    <row r="87" spans="1:14" ht="15">
      <c r="A87" s="1" t="s">
        <v>784</v>
      </c>
      <c r="B87" s="1" t="s">
        <v>859</v>
      </c>
      <c r="C87" s="1">
        <v>330</v>
      </c>
      <c r="D87" s="1">
        <v>142</v>
      </c>
      <c r="E87" s="1">
        <f t="shared" si="1"/>
        <v>472</v>
      </c>
      <c r="F87" s="12"/>
      <c r="G87" s="1" t="s">
        <v>843</v>
      </c>
      <c r="H87" s="1">
        <v>109</v>
      </c>
      <c r="I87" s="12"/>
      <c r="J87" s="1" t="s">
        <v>839</v>
      </c>
      <c r="K87" s="1">
        <v>28</v>
      </c>
      <c r="M87" s="1" t="s">
        <v>839</v>
      </c>
      <c r="N87">
        <v>151</v>
      </c>
    </row>
    <row r="88" spans="1:14" ht="15">
      <c r="A88" s="1" t="s">
        <v>784</v>
      </c>
      <c r="B88" s="1" t="s">
        <v>860</v>
      </c>
      <c r="C88" s="1">
        <v>500</v>
      </c>
      <c r="D88" s="1">
        <v>141</v>
      </c>
      <c r="E88" s="1">
        <f t="shared" si="1"/>
        <v>641</v>
      </c>
      <c r="F88" s="12"/>
      <c r="G88" s="1" t="s">
        <v>910</v>
      </c>
      <c r="H88" s="1">
        <v>104</v>
      </c>
      <c r="I88" s="12"/>
      <c r="J88" s="1" t="s">
        <v>821</v>
      </c>
      <c r="K88" s="1">
        <v>25</v>
      </c>
      <c r="M88" s="1" t="s">
        <v>910</v>
      </c>
      <c r="N88">
        <v>147</v>
      </c>
    </row>
    <row r="89" spans="1:14" ht="15">
      <c r="A89" s="1" t="s">
        <v>784</v>
      </c>
      <c r="B89" s="1" t="s">
        <v>861</v>
      </c>
      <c r="C89" s="1">
        <v>69</v>
      </c>
      <c r="D89" s="1">
        <v>90</v>
      </c>
      <c r="E89" s="1">
        <f t="shared" si="1"/>
        <v>159</v>
      </c>
      <c r="F89" s="12"/>
      <c r="G89" s="1" t="s">
        <v>844</v>
      </c>
      <c r="H89" s="1">
        <v>89</v>
      </c>
      <c r="I89" s="12"/>
      <c r="J89" s="1" t="s">
        <v>834</v>
      </c>
      <c r="K89" s="1">
        <v>25</v>
      </c>
      <c r="M89" s="1" t="s">
        <v>834</v>
      </c>
      <c r="N89">
        <v>141</v>
      </c>
    </row>
    <row r="90" spans="1:14" ht="15">
      <c r="A90" s="1" t="s">
        <v>784</v>
      </c>
      <c r="B90" s="1" t="s">
        <v>1135</v>
      </c>
      <c r="C90" s="1">
        <v>313</v>
      </c>
      <c r="D90" s="1">
        <v>40</v>
      </c>
      <c r="E90" s="1">
        <f t="shared" si="1"/>
        <v>353</v>
      </c>
      <c r="F90" s="12"/>
      <c r="G90" s="1" t="s">
        <v>827</v>
      </c>
      <c r="H90" s="1">
        <v>84</v>
      </c>
      <c r="I90" s="12"/>
      <c r="J90" s="1" t="s">
        <v>906</v>
      </c>
      <c r="K90" s="1">
        <v>22</v>
      </c>
      <c r="M90" s="1" t="s">
        <v>844</v>
      </c>
      <c r="N90">
        <v>133</v>
      </c>
    </row>
    <row r="91" spans="1:14" ht="15">
      <c r="A91" s="1" t="s">
        <v>784</v>
      </c>
      <c r="B91" s="1" t="s">
        <v>863</v>
      </c>
      <c r="C91" s="1">
        <v>290</v>
      </c>
      <c r="D91" s="1">
        <v>117</v>
      </c>
      <c r="E91" s="1">
        <f t="shared" si="1"/>
        <v>407</v>
      </c>
      <c r="F91" s="12"/>
      <c r="G91" s="1" t="s">
        <v>821</v>
      </c>
      <c r="H91" s="1">
        <v>71</v>
      </c>
      <c r="I91" s="12"/>
      <c r="J91" s="1" t="s">
        <v>901</v>
      </c>
      <c r="K91" s="1">
        <v>21</v>
      </c>
      <c r="M91" s="1" t="s">
        <v>865</v>
      </c>
      <c r="N91">
        <v>114</v>
      </c>
    </row>
    <row r="92" spans="1:14" ht="15">
      <c r="A92" s="1" t="s">
        <v>784</v>
      </c>
      <c r="B92" s="1" t="s">
        <v>1136</v>
      </c>
      <c r="C92" s="1">
        <v>172</v>
      </c>
      <c r="D92" s="1">
        <v>75</v>
      </c>
      <c r="E92" s="1">
        <f t="shared" si="1"/>
        <v>247</v>
      </c>
      <c r="F92" s="12"/>
      <c r="G92" s="1" t="s">
        <v>861</v>
      </c>
      <c r="H92" s="1">
        <v>69</v>
      </c>
      <c r="I92" s="12"/>
      <c r="J92" s="1" t="s">
        <v>827</v>
      </c>
      <c r="K92" s="1">
        <v>20</v>
      </c>
      <c r="M92" s="1" t="s">
        <v>827</v>
      </c>
      <c r="N92">
        <v>104</v>
      </c>
    </row>
    <row r="93" spans="1:14" ht="15">
      <c r="A93" s="1" t="s">
        <v>784</v>
      </c>
      <c r="B93" s="1" t="s">
        <v>865</v>
      </c>
      <c r="C93" s="1">
        <v>47</v>
      </c>
      <c r="D93" s="1">
        <v>67</v>
      </c>
      <c r="E93" s="1">
        <f t="shared" si="1"/>
        <v>114</v>
      </c>
      <c r="F93" s="12"/>
      <c r="G93" s="1" t="s">
        <v>903</v>
      </c>
      <c r="H93" s="1">
        <v>65</v>
      </c>
      <c r="I93" s="12"/>
      <c r="J93" s="1" t="s">
        <v>793</v>
      </c>
      <c r="K93" s="1">
        <v>18</v>
      </c>
      <c r="M93" s="1" t="s">
        <v>788</v>
      </c>
      <c r="N93">
        <v>103</v>
      </c>
    </row>
    <row r="94" spans="1:14" ht="15">
      <c r="A94" s="1" t="s">
        <v>784</v>
      </c>
      <c r="B94" s="1" t="s">
        <v>866</v>
      </c>
      <c r="C94" s="1">
        <v>241</v>
      </c>
      <c r="D94" s="1">
        <v>68</v>
      </c>
      <c r="E94" s="1">
        <f t="shared" si="1"/>
        <v>309</v>
      </c>
      <c r="F94" s="12"/>
      <c r="G94" s="1" t="s">
        <v>788</v>
      </c>
      <c r="H94" s="1">
        <v>60</v>
      </c>
      <c r="I94" s="12"/>
      <c r="J94" s="1" t="s">
        <v>855</v>
      </c>
      <c r="K94" s="1">
        <v>17</v>
      </c>
      <c r="M94" s="1" t="s">
        <v>903</v>
      </c>
      <c r="N94">
        <v>97</v>
      </c>
    </row>
    <row r="95" spans="1:14" ht="15">
      <c r="A95" s="1" t="s">
        <v>784</v>
      </c>
      <c r="B95" s="1" t="s">
        <v>867</v>
      </c>
      <c r="C95" s="1">
        <v>437</v>
      </c>
      <c r="D95" s="1">
        <v>114</v>
      </c>
      <c r="E95" s="1">
        <f t="shared" si="1"/>
        <v>551</v>
      </c>
      <c r="F95" s="12"/>
      <c r="G95" s="1" t="s">
        <v>865</v>
      </c>
      <c r="H95" s="1">
        <v>47</v>
      </c>
      <c r="I95" s="12"/>
      <c r="J95" s="1" t="s">
        <v>902</v>
      </c>
      <c r="K95" s="1">
        <v>11</v>
      </c>
      <c r="M95" s="1" t="s">
        <v>821</v>
      </c>
      <c r="N95">
        <v>96</v>
      </c>
    </row>
    <row r="96" spans="2:11" ht="15">
      <c r="B96" s="4" t="s">
        <v>900</v>
      </c>
      <c r="C96" s="6">
        <f>SUM(C2:C95)</f>
        <v>30914</v>
      </c>
      <c r="D96" s="6">
        <f>SUM(D2:D95)</f>
        <v>9024</v>
      </c>
      <c r="E96" s="9">
        <f>SUM(E2:E95)</f>
        <v>39938</v>
      </c>
      <c r="F96" s="12"/>
      <c r="H96" s="6">
        <f>SUM(H2:H95)</f>
        <v>30914</v>
      </c>
      <c r="I96" s="12"/>
      <c r="K96" s="6">
        <f>SUM(K2:K95)</f>
        <v>9024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COUNTIF($H$2:$H$95,F108)</f>
        <v>0</v>
      </c>
      <c r="I108" t="s">
        <v>1163</v>
      </c>
      <c r="J108" t="s">
        <v>1154</v>
      </c>
      <c r="K108">
        <f>COUNTIF($K$2:$K$95,I108)</f>
        <v>0</v>
      </c>
    </row>
    <row r="109" spans="6:11" ht="15">
      <c r="F109" t="s">
        <v>1164</v>
      </c>
      <c r="G109" t="s">
        <v>1155</v>
      </c>
      <c r="H109">
        <f aca="true" t="shared" si="2" ref="H109:H114">COUNTIF($H$2:$H$95,F109)</f>
        <v>0</v>
      </c>
      <c r="I109" t="s">
        <v>1164</v>
      </c>
      <c r="J109" t="s">
        <v>1155</v>
      </c>
      <c r="K109">
        <f aca="true" t="shared" si="3" ref="K109:K114">COUNTIF($K$2:$K$95,I109)</f>
        <v>0</v>
      </c>
    </row>
    <row r="110" spans="6:11" ht="15">
      <c r="F110" t="s">
        <v>1165</v>
      </c>
      <c r="G110" t="s">
        <v>1156</v>
      </c>
      <c r="H110">
        <f t="shared" si="2"/>
        <v>0</v>
      </c>
      <c r="I110" t="s">
        <v>1165</v>
      </c>
      <c r="J110" t="s">
        <v>1156</v>
      </c>
      <c r="K110">
        <f t="shared" si="3"/>
        <v>1</v>
      </c>
    </row>
    <row r="111" spans="6:11" ht="15">
      <c r="F111" t="s">
        <v>1166</v>
      </c>
      <c r="G111" t="s">
        <v>1157</v>
      </c>
      <c r="H111">
        <f t="shared" si="2"/>
        <v>0</v>
      </c>
      <c r="I111" t="s">
        <v>1166</v>
      </c>
      <c r="J111" t="s">
        <v>1157</v>
      </c>
      <c r="K111">
        <f t="shared" si="3"/>
        <v>4</v>
      </c>
    </row>
    <row r="112" spans="6:11" ht="15">
      <c r="F112" t="s">
        <v>1167</v>
      </c>
      <c r="G112" t="s">
        <v>1158</v>
      </c>
      <c r="H112">
        <f t="shared" si="2"/>
        <v>0</v>
      </c>
      <c r="I112" t="s">
        <v>1167</v>
      </c>
      <c r="J112" t="s">
        <v>1158</v>
      </c>
      <c r="K112">
        <f t="shared" si="3"/>
        <v>8</v>
      </c>
    </row>
    <row r="113" spans="6:11" ht="15">
      <c r="F113" t="s">
        <v>1168</v>
      </c>
      <c r="G113" t="s">
        <v>1159</v>
      </c>
      <c r="H113">
        <f t="shared" si="2"/>
        <v>1</v>
      </c>
      <c r="I113" t="s">
        <v>1168</v>
      </c>
      <c r="J113" t="s">
        <v>1159</v>
      </c>
      <c r="K113">
        <f t="shared" si="3"/>
        <v>29</v>
      </c>
    </row>
    <row r="114" spans="6:11" ht="15">
      <c r="F114" t="s">
        <v>1169</v>
      </c>
      <c r="G114" t="s">
        <v>1160</v>
      </c>
      <c r="H114">
        <f t="shared" si="2"/>
        <v>7</v>
      </c>
      <c r="I114" t="s">
        <v>1169</v>
      </c>
      <c r="J114" t="s">
        <v>1160</v>
      </c>
      <c r="K114">
        <f t="shared" si="3"/>
        <v>59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SUMIF($H$2:$H$95,F117,$H$2:$H$95)</f>
        <v>0</v>
      </c>
      <c r="I117" t="s">
        <v>1163</v>
      </c>
      <c r="J117" t="s">
        <v>1154</v>
      </c>
      <c r="K117">
        <f>SUMIF($K$2:$K$95,I117,$K$2:$K$95)</f>
        <v>0</v>
      </c>
    </row>
    <row r="118" spans="6:11" ht="15">
      <c r="F118" t="s">
        <v>1164</v>
      </c>
      <c r="G118" t="s">
        <v>1155</v>
      </c>
      <c r="H118">
        <f aca="true" t="shared" si="4" ref="H118:H123">SUMIF($H$2:$H$95,F118,$H$2:$H$95)</f>
        <v>0</v>
      </c>
      <c r="I118" t="s">
        <v>1164</v>
      </c>
      <c r="J118" t="s">
        <v>1155</v>
      </c>
      <c r="K118">
        <f aca="true" t="shared" si="5" ref="K118:K123">SUMIF($K$2:$K$95,I118,$K$2:$K$95)</f>
        <v>0</v>
      </c>
    </row>
    <row r="119" spans="6:11" ht="15">
      <c r="F119" t="s">
        <v>1165</v>
      </c>
      <c r="G119" t="s">
        <v>1156</v>
      </c>
      <c r="H119">
        <f t="shared" si="4"/>
        <v>0</v>
      </c>
      <c r="I119" t="s">
        <v>1165</v>
      </c>
      <c r="J119" t="s">
        <v>1156</v>
      </c>
      <c r="K119">
        <f t="shared" si="5"/>
        <v>11</v>
      </c>
    </row>
    <row r="120" spans="6:11" ht="15">
      <c r="F120" t="s">
        <v>1166</v>
      </c>
      <c r="G120" t="s">
        <v>1157</v>
      </c>
      <c r="H120">
        <f t="shared" si="4"/>
        <v>0</v>
      </c>
      <c r="I120" t="s">
        <v>1166</v>
      </c>
      <c r="J120" t="s">
        <v>1157</v>
      </c>
      <c r="K120">
        <f t="shared" si="5"/>
        <v>66</v>
      </c>
    </row>
    <row r="121" spans="6:11" ht="15">
      <c r="F121" t="s">
        <v>1167</v>
      </c>
      <c r="G121" t="s">
        <v>1158</v>
      </c>
      <c r="H121">
        <f t="shared" si="4"/>
        <v>0</v>
      </c>
      <c r="I121" t="s">
        <v>1167</v>
      </c>
      <c r="J121" t="s">
        <v>1158</v>
      </c>
      <c r="K121">
        <f t="shared" si="5"/>
        <v>159</v>
      </c>
    </row>
    <row r="122" spans="6:11" ht="15">
      <c r="F122" t="s">
        <v>1168</v>
      </c>
      <c r="G122" t="s">
        <v>1159</v>
      </c>
      <c r="H122">
        <f t="shared" si="4"/>
        <v>47</v>
      </c>
      <c r="I122" t="s">
        <v>1168</v>
      </c>
      <c r="J122" t="s">
        <v>1159</v>
      </c>
      <c r="K122">
        <f t="shared" si="5"/>
        <v>976</v>
      </c>
    </row>
    <row r="123" spans="6:11" ht="15">
      <c r="F123" t="s">
        <v>1169</v>
      </c>
      <c r="G123" t="s">
        <v>1160</v>
      </c>
      <c r="H123">
        <f t="shared" si="4"/>
        <v>485</v>
      </c>
      <c r="I123" t="s">
        <v>1169</v>
      </c>
      <c r="J123" t="s">
        <v>1160</v>
      </c>
      <c r="K123">
        <f t="shared" si="5"/>
        <v>3152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D103">
      <selection activeCell="K108" sqref="K108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2" max="12" width="3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L1" s="12"/>
      <c r="M1" s="2" t="s">
        <v>896</v>
      </c>
      <c r="N1" s="14" t="s">
        <v>899</v>
      </c>
    </row>
    <row r="2" spans="1:14" ht="15">
      <c r="A2" s="1" t="s">
        <v>868</v>
      </c>
      <c r="B2" s="1" t="s">
        <v>869</v>
      </c>
      <c r="C2" s="1">
        <v>200</v>
      </c>
      <c r="D2" s="1">
        <v>203</v>
      </c>
      <c r="E2" s="1">
        <f aca="true" t="shared" si="0" ref="E2:E27">C2+D2</f>
        <v>403</v>
      </c>
      <c r="F2" s="12"/>
      <c r="G2" s="1" t="s">
        <v>876</v>
      </c>
      <c r="H2" s="1">
        <v>921</v>
      </c>
      <c r="I2" s="12"/>
      <c r="J2" s="1" t="s">
        <v>876</v>
      </c>
      <c r="K2" s="1">
        <v>532</v>
      </c>
      <c r="L2" s="12"/>
      <c r="M2" s="1" t="s">
        <v>876</v>
      </c>
      <c r="N2">
        <v>1453</v>
      </c>
    </row>
    <row r="3" spans="1:14" ht="15">
      <c r="A3" s="1" t="s">
        <v>868</v>
      </c>
      <c r="B3" s="1" t="s">
        <v>870</v>
      </c>
      <c r="C3" s="1">
        <v>122</v>
      </c>
      <c r="D3" s="1">
        <v>399</v>
      </c>
      <c r="E3" s="1">
        <f t="shared" si="0"/>
        <v>521</v>
      </c>
      <c r="F3" s="12"/>
      <c r="G3" s="1" t="s">
        <v>871</v>
      </c>
      <c r="H3" s="1">
        <v>603</v>
      </c>
      <c r="I3" s="12"/>
      <c r="J3" s="1" t="s">
        <v>878</v>
      </c>
      <c r="K3" s="1">
        <v>528</v>
      </c>
      <c r="L3" s="12"/>
      <c r="M3" s="1" t="s">
        <v>878</v>
      </c>
      <c r="N3">
        <v>1049</v>
      </c>
    </row>
    <row r="4" spans="1:14" ht="15">
      <c r="A4" s="1" t="s">
        <v>868</v>
      </c>
      <c r="B4" s="1" t="s">
        <v>871</v>
      </c>
      <c r="C4" s="1">
        <v>603</v>
      </c>
      <c r="D4" s="1">
        <v>191</v>
      </c>
      <c r="E4" s="1">
        <f t="shared" si="0"/>
        <v>794</v>
      </c>
      <c r="F4" s="12"/>
      <c r="G4" s="1" t="s">
        <v>874</v>
      </c>
      <c r="H4" s="1">
        <v>530</v>
      </c>
      <c r="I4" s="12"/>
      <c r="J4" s="1" t="s">
        <v>890</v>
      </c>
      <c r="K4" s="1">
        <v>472</v>
      </c>
      <c r="L4" s="12"/>
      <c r="M4" s="1" t="s">
        <v>890</v>
      </c>
      <c r="N4">
        <v>831</v>
      </c>
    </row>
    <row r="5" spans="1:14" ht="15">
      <c r="A5" s="1" t="s">
        <v>868</v>
      </c>
      <c r="B5" s="1" t="s">
        <v>872</v>
      </c>
      <c r="C5" s="1">
        <v>409</v>
      </c>
      <c r="D5" s="1">
        <v>353</v>
      </c>
      <c r="E5" s="1">
        <f t="shared" si="0"/>
        <v>762</v>
      </c>
      <c r="F5" s="12"/>
      <c r="G5" s="1" t="s">
        <v>878</v>
      </c>
      <c r="H5" s="1">
        <v>521</v>
      </c>
      <c r="I5" s="12"/>
      <c r="J5" s="1" t="s">
        <v>884</v>
      </c>
      <c r="K5" s="1">
        <v>440</v>
      </c>
      <c r="L5" s="12"/>
      <c r="M5" s="1" t="s">
        <v>871</v>
      </c>
      <c r="N5">
        <v>794</v>
      </c>
    </row>
    <row r="6" spans="1:14" ht="15">
      <c r="A6" s="1" t="s">
        <v>868</v>
      </c>
      <c r="B6" s="1" t="s">
        <v>873</v>
      </c>
      <c r="C6" s="1">
        <v>106</v>
      </c>
      <c r="D6" s="1">
        <v>90</v>
      </c>
      <c r="E6" s="1">
        <f t="shared" si="0"/>
        <v>196</v>
      </c>
      <c r="F6" s="12"/>
      <c r="G6" s="1" t="s">
        <v>885</v>
      </c>
      <c r="H6" s="1">
        <v>501</v>
      </c>
      <c r="I6" s="12"/>
      <c r="J6" s="1" t="s">
        <v>870</v>
      </c>
      <c r="K6" s="1">
        <v>399</v>
      </c>
      <c r="L6" s="12"/>
      <c r="M6" s="1" t="s">
        <v>885</v>
      </c>
      <c r="N6">
        <v>787</v>
      </c>
    </row>
    <row r="7" spans="1:14" ht="15">
      <c r="A7" s="1" t="s">
        <v>868</v>
      </c>
      <c r="B7" s="1" t="s">
        <v>874</v>
      </c>
      <c r="C7" s="1">
        <v>530</v>
      </c>
      <c r="D7" s="1">
        <v>179</v>
      </c>
      <c r="E7" s="1">
        <f t="shared" si="0"/>
        <v>709</v>
      </c>
      <c r="F7" s="12"/>
      <c r="G7" s="1" t="s">
        <v>872</v>
      </c>
      <c r="H7" s="1">
        <v>409</v>
      </c>
      <c r="I7" s="12"/>
      <c r="J7" s="1" t="s">
        <v>872</v>
      </c>
      <c r="K7" s="1">
        <v>353</v>
      </c>
      <c r="L7" s="12"/>
      <c r="M7" s="1" t="s">
        <v>872</v>
      </c>
      <c r="N7">
        <v>762</v>
      </c>
    </row>
    <row r="8" spans="1:14" ht="15">
      <c r="A8" s="1" t="s">
        <v>868</v>
      </c>
      <c r="B8" s="1" t="s">
        <v>875</v>
      </c>
      <c r="C8" s="1">
        <v>231</v>
      </c>
      <c r="D8" s="1">
        <v>132</v>
      </c>
      <c r="E8" s="1">
        <f t="shared" si="0"/>
        <v>363</v>
      </c>
      <c r="F8" s="12"/>
      <c r="G8" s="1" t="s">
        <v>890</v>
      </c>
      <c r="H8" s="1">
        <v>359</v>
      </c>
      <c r="I8" s="12"/>
      <c r="J8" s="1" t="s">
        <v>882</v>
      </c>
      <c r="K8" s="1">
        <v>325</v>
      </c>
      <c r="L8" s="12"/>
      <c r="M8" s="1" t="s">
        <v>874</v>
      </c>
      <c r="N8">
        <v>709</v>
      </c>
    </row>
    <row r="9" spans="1:14" ht="15">
      <c r="A9" s="1" t="s">
        <v>868</v>
      </c>
      <c r="B9" s="1" t="s">
        <v>876</v>
      </c>
      <c r="C9" s="1">
        <v>921</v>
      </c>
      <c r="D9" s="1">
        <v>532</v>
      </c>
      <c r="E9" s="1">
        <f t="shared" si="0"/>
        <v>1453</v>
      </c>
      <c r="F9" s="12"/>
      <c r="G9" s="1" t="s">
        <v>879</v>
      </c>
      <c r="H9" s="1">
        <v>353</v>
      </c>
      <c r="I9" s="12"/>
      <c r="J9" s="1" t="s">
        <v>879</v>
      </c>
      <c r="K9" s="1">
        <v>314</v>
      </c>
      <c r="L9" s="12"/>
      <c r="M9" s="1" t="s">
        <v>879</v>
      </c>
      <c r="N9">
        <v>667</v>
      </c>
    </row>
    <row r="10" spans="1:14" ht="15">
      <c r="A10" s="1" t="s">
        <v>868</v>
      </c>
      <c r="B10" s="1" t="s">
        <v>877</v>
      </c>
      <c r="C10" s="1">
        <v>164</v>
      </c>
      <c r="D10" s="1">
        <v>138</v>
      </c>
      <c r="E10" s="1">
        <f t="shared" si="0"/>
        <v>302</v>
      </c>
      <c r="F10" s="12"/>
      <c r="G10" s="1" t="s">
        <v>889</v>
      </c>
      <c r="H10" s="1">
        <v>350</v>
      </c>
      <c r="I10" s="12"/>
      <c r="J10" s="1" t="s">
        <v>891</v>
      </c>
      <c r="K10" s="1">
        <v>314</v>
      </c>
      <c r="L10" s="12"/>
      <c r="M10" s="1" t="s">
        <v>889</v>
      </c>
      <c r="N10">
        <v>597</v>
      </c>
    </row>
    <row r="11" spans="1:14" ht="15">
      <c r="A11" s="1" t="s">
        <v>868</v>
      </c>
      <c r="B11" s="1" t="s">
        <v>878</v>
      </c>
      <c r="C11" s="1">
        <v>521</v>
      </c>
      <c r="D11" s="1">
        <v>528</v>
      </c>
      <c r="E11" s="1">
        <f t="shared" si="0"/>
        <v>1049</v>
      </c>
      <c r="F11" s="12"/>
      <c r="G11" s="1" t="s">
        <v>887</v>
      </c>
      <c r="H11" s="1">
        <v>340</v>
      </c>
      <c r="I11" s="12"/>
      <c r="J11" s="1" t="s">
        <v>885</v>
      </c>
      <c r="K11" s="1">
        <v>286</v>
      </c>
      <c r="L11" s="12"/>
      <c r="M11" s="1" t="s">
        <v>884</v>
      </c>
      <c r="N11">
        <v>566</v>
      </c>
    </row>
    <row r="12" spans="1:14" ht="15">
      <c r="A12" s="1" t="s">
        <v>868</v>
      </c>
      <c r="B12" s="1" t="s">
        <v>879</v>
      </c>
      <c r="C12" s="1">
        <v>353</v>
      </c>
      <c r="D12" s="1">
        <v>314</v>
      </c>
      <c r="E12" s="1">
        <f t="shared" si="0"/>
        <v>667</v>
      </c>
      <c r="F12" s="12"/>
      <c r="G12" s="1" t="s">
        <v>883</v>
      </c>
      <c r="H12" s="1">
        <v>274</v>
      </c>
      <c r="I12" s="12"/>
      <c r="J12" s="1" t="s">
        <v>889</v>
      </c>
      <c r="K12" s="1">
        <v>247</v>
      </c>
      <c r="L12" s="12"/>
      <c r="M12" s="1" t="s">
        <v>870</v>
      </c>
      <c r="N12">
        <v>521</v>
      </c>
    </row>
    <row r="13" spans="1:14" ht="15">
      <c r="A13" s="1" t="s">
        <v>868</v>
      </c>
      <c r="B13" s="1" t="s">
        <v>880</v>
      </c>
      <c r="C13" s="1">
        <v>162</v>
      </c>
      <c r="D13" s="1">
        <v>115</v>
      </c>
      <c r="E13" s="1">
        <f t="shared" si="0"/>
        <v>277</v>
      </c>
      <c r="F13" s="12"/>
      <c r="G13" s="1" t="s">
        <v>875</v>
      </c>
      <c r="H13" s="1">
        <v>231</v>
      </c>
      <c r="I13" s="12"/>
      <c r="J13" s="1" t="s">
        <v>894</v>
      </c>
      <c r="K13" s="1">
        <v>243</v>
      </c>
      <c r="L13" s="12"/>
      <c r="M13" s="1" t="s">
        <v>887</v>
      </c>
      <c r="N13">
        <v>509</v>
      </c>
    </row>
    <row r="14" spans="1:14" ht="15">
      <c r="A14" s="1" t="s">
        <v>868</v>
      </c>
      <c r="B14" s="1" t="s">
        <v>881</v>
      </c>
      <c r="C14" s="1">
        <v>139</v>
      </c>
      <c r="D14" s="1">
        <v>136</v>
      </c>
      <c r="E14" s="1">
        <f t="shared" si="0"/>
        <v>275</v>
      </c>
      <c r="F14" s="12"/>
      <c r="G14" s="1" t="s">
        <v>894</v>
      </c>
      <c r="H14" s="1">
        <v>211</v>
      </c>
      <c r="I14" s="12"/>
      <c r="J14" s="1" t="s">
        <v>883</v>
      </c>
      <c r="K14" s="1">
        <v>210</v>
      </c>
      <c r="L14" s="12"/>
      <c r="M14" s="1" t="s">
        <v>883</v>
      </c>
      <c r="N14">
        <v>484</v>
      </c>
    </row>
    <row r="15" spans="1:14" ht="15">
      <c r="A15" s="1" t="s">
        <v>868</v>
      </c>
      <c r="B15" s="1" t="s">
        <v>882</v>
      </c>
      <c r="C15" s="1">
        <v>59</v>
      </c>
      <c r="D15" s="1">
        <v>325</v>
      </c>
      <c r="E15" s="1">
        <f t="shared" si="0"/>
        <v>384</v>
      </c>
      <c r="F15" s="12"/>
      <c r="G15" s="1" t="s">
        <v>869</v>
      </c>
      <c r="H15" s="1">
        <v>200</v>
      </c>
      <c r="I15" s="12"/>
      <c r="J15" s="1" t="s">
        <v>869</v>
      </c>
      <c r="K15" s="1">
        <v>203</v>
      </c>
      <c r="L15" s="12"/>
      <c r="M15" s="1" t="s">
        <v>894</v>
      </c>
      <c r="N15">
        <v>454</v>
      </c>
    </row>
    <row r="16" spans="1:14" ht="15">
      <c r="A16" s="1" t="s">
        <v>868</v>
      </c>
      <c r="B16" s="1" t="s">
        <v>883</v>
      </c>
      <c r="C16" s="1">
        <v>274</v>
      </c>
      <c r="D16" s="1">
        <v>210</v>
      </c>
      <c r="E16" s="1">
        <f t="shared" si="0"/>
        <v>484</v>
      </c>
      <c r="F16" s="12"/>
      <c r="G16" s="1" t="s">
        <v>877</v>
      </c>
      <c r="H16" s="1">
        <v>164</v>
      </c>
      <c r="I16" s="12"/>
      <c r="J16" s="1" t="s">
        <v>871</v>
      </c>
      <c r="K16" s="1">
        <v>191</v>
      </c>
      <c r="L16" s="12"/>
      <c r="M16" s="1" t="s">
        <v>869</v>
      </c>
      <c r="N16">
        <v>403</v>
      </c>
    </row>
    <row r="17" spans="1:14" ht="15">
      <c r="A17" s="1" t="s">
        <v>868</v>
      </c>
      <c r="B17" s="1" t="s">
        <v>884</v>
      </c>
      <c r="C17" s="1">
        <v>126</v>
      </c>
      <c r="D17" s="1">
        <v>440</v>
      </c>
      <c r="E17" s="1">
        <f t="shared" si="0"/>
        <v>566</v>
      </c>
      <c r="F17" s="12"/>
      <c r="G17" s="1" t="s">
        <v>880</v>
      </c>
      <c r="H17" s="1">
        <v>162</v>
      </c>
      <c r="I17" s="12"/>
      <c r="J17" s="1" t="s">
        <v>874</v>
      </c>
      <c r="K17" s="1">
        <v>179</v>
      </c>
      <c r="L17" s="12"/>
      <c r="M17" s="1" t="s">
        <v>891</v>
      </c>
      <c r="N17">
        <v>401</v>
      </c>
    </row>
    <row r="18" spans="1:14" ht="15">
      <c r="A18" s="1" t="s">
        <v>868</v>
      </c>
      <c r="B18" s="1" t="s">
        <v>885</v>
      </c>
      <c r="C18" s="1">
        <v>501</v>
      </c>
      <c r="D18" s="1">
        <v>286</v>
      </c>
      <c r="E18" s="1">
        <f t="shared" si="0"/>
        <v>787</v>
      </c>
      <c r="F18" s="12"/>
      <c r="G18" s="1" t="s">
        <v>881</v>
      </c>
      <c r="H18" s="1">
        <v>139</v>
      </c>
      <c r="I18" s="12"/>
      <c r="J18" s="1" t="s">
        <v>887</v>
      </c>
      <c r="K18" s="1">
        <v>169</v>
      </c>
      <c r="L18" s="12"/>
      <c r="M18" s="1" t="s">
        <v>882</v>
      </c>
      <c r="N18">
        <v>384</v>
      </c>
    </row>
    <row r="19" spans="1:14" ht="15">
      <c r="A19" s="1" t="s">
        <v>868</v>
      </c>
      <c r="B19" s="1" t="s">
        <v>1137</v>
      </c>
      <c r="C19" s="1">
        <v>103</v>
      </c>
      <c r="D19" s="1">
        <v>69</v>
      </c>
      <c r="E19" s="1">
        <f t="shared" si="0"/>
        <v>172</v>
      </c>
      <c r="F19" s="12"/>
      <c r="G19" s="1" t="s">
        <v>884</v>
      </c>
      <c r="H19" s="1">
        <v>126</v>
      </c>
      <c r="I19" s="12"/>
      <c r="J19" s="1" t="s">
        <v>892</v>
      </c>
      <c r="K19" s="1">
        <v>142</v>
      </c>
      <c r="L19" s="12"/>
      <c r="M19" s="1" t="s">
        <v>875</v>
      </c>
      <c r="N19">
        <v>363</v>
      </c>
    </row>
    <row r="20" spans="1:14" ht="15">
      <c r="A20" s="1" t="s">
        <v>868</v>
      </c>
      <c r="B20" s="1" t="s">
        <v>887</v>
      </c>
      <c r="C20" s="1">
        <v>340</v>
      </c>
      <c r="D20" s="1">
        <v>169</v>
      </c>
      <c r="E20" s="1">
        <f t="shared" si="0"/>
        <v>509</v>
      </c>
      <c r="F20" s="12"/>
      <c r="G20" s="1" t="s">
        <v>888</v>
      </c>
      <c r="H20" s="1">
        <v>124</v>
      </c>
      <c r="I20" s="12"/>
      <c r="J20" s="1" t="s">
        <v>877</v>
      </c>
      <c r="K20" s="1">
        <v>138</v>
      </c>
      <c r="L20" s="12"/>
      <c r="M20" s="1" t="s">
        <v>877</v>
      </c>
      <c r="N20">
        <v>302</v>
      </c>
    </row>
    <row r="21" spans="1:14" ht="15">
      <c r="A21" s="1" t="s">
        <v>868</v>
      </c>
      <c r="B21" s="1" t="s">
        <v>888</v>
      </c>
      <c r="C21" s="1">
        <v>124</v>
      </c>
      <c r="D21" s="1">
        <v>79</v>
      </c>
      <c r="E21" s="1">
        <f t="shared" si="0"/>
        <v>203</v>
      </c>
      <c r="F21" s="12"/>
      <c r="G21" s="1" t="s">
        <v>870</v>
      </c>
      <c r="H21" s="1">
        <v>122</v>
      </c>
      <c r="I21" s="12"/>
      <c r="J21" s="1" t="s">
        <v>881</v>
      </c>
      <c r="K21" s="1">
        <v>136</v>
      </c>
      <c r="L21" s="12"/>
      <c r="M21" s="1" t="s">
        <v>880</v>
      </c>
      <c r="N21">
        <v>277</v>
      </c>
    </row>
    <row r="22" spans="1:14" ht="15">
      <c r="A22" s="1" t="s">
        <v>868</v>
      </c>
      <c r="B22" s="1" t="s">
        <v>889</v>
      </c>
      <c r="C22" s="1">
        <v>350</v>
      </c>
      <c r="D22" s="1">
        <v>247</v>
      </c>
      <c r="E22" s="1">
        <f t="shared" si="0"/>
        <v>597</v>
      </c>
      <c r="F22" s="12"/>
      <c r="G22" s="1" t="s">
        <v>873</v>
      </c>
      <c r="H22" s="1">
        <v>106</v>
      </c>
      <c r="I22" s="12"/>
      <c r="J22" s="1" t="s">
        <v>875</v>
      </c>
      <c r="K22" s="1">
        <v>132</v>
      </c>
      <c r="L22" s="12"/>
      <c r="M22" s="1" t="s">
        <v>881</v>
      </c>
      <c r="N22">
        <v>275</v>
      </c>
    </row>
    <row r="23" spans="1:14" ht="15">
      <c r="A23" s="1" t="s">
        <v>868</v>
      </c>
      <c r="B23" s="1" t="s">
        <v>890</v>
      </c>
      <c r="C23" s="1">
        <v>359</v>
      </c>
      <c r="D23" s="1">
        <v>472</v>
      </c>
      <c r="E23" s="1">
        <f t="shared" si="0"/>
        <v>831</v>
      </c>
      <c r="F23" s="12"/>
      <c r="G23" s="1" t="s">
        <v>886</v>
      </c>
      <c r="H23" s="1">
        <v>103</v>
      </c>
      <c r="I23" s="12"/>
      <c r="J23" s="1" t="s">
        <v>880</v>
      </c>
      <c r="K23" s="1">
        <v>115</v>
      </c>
      <c r="L23" s="12"/>
      <c r="M23" s="1" t="s">
        <v>892</v>
      </c>
      <c r="N23">
        <v>245</v>
      </c>
    </row>
    <row r="24" spans="1:14" ht="15">
      <c r="A24" s="1" t="s">
        <v>868</v>
      </c>
      <c r="B24" s="1" t="s">
        <v>891</v>
      </c>
      <c r="C24" s="1">
        <v>87</v>
      </c>
      <c r="D24" s="1">
        <v>314</v>
      </c>
      <c r="E24" s="1">
        <f t="shared" si="0"/>
        <v>401</v>
      </c>
      <c r="F24" s="12"/>
      <c r="G24" s="1" t="s">
        <v>892</v>
      </c>
      <c r="H24" s="1">
        <v>103</v>
      </c>
      <c r="I24" s="12"/>
      <c r="J24" s="1" t="s">
        <v>873</v>
      </c>
      <c r="K24" s="1">
        <v>90</v>
      </c>
      <c r="L24" s="12"/>
      <c r="M24" s="1" t="s">
        <v>888</v>
      </c>
      <c r="N24">
        <v>203</v>
      </c>
    </row>
    <row r="25" spans="1:14" ht="15">
      <c r="A25" s="1" t="s">
        <v>868</v>
      </c>
      <c r="B25" s="1" t="s">
        <v>892</v>
      </c>
      <c r="C25" s="1">
        <v>103</v>
      </c>
      <c r="D25" s="1">
        <v>142</v>
      </c>
      <c r="E25" s="1">
        <f t="shared" si="0"/>
        <v>245</v>
      </c>
      <c r="F25" s="12"/>
      <c r="G25" s="1" t="s">
        <v>891</v>
      </c>
      <c r="H25" s="1">
        <v>87</v>
      </c>
      <c r="I25" s="12"/>
      <c r="J25" s="1" t="s">
        <v>888</v>
      </c>
      <c r="K25" s="1">
        <v>79</v>
      </c>
      <c r="L25" s="12"/>
      <c r="M25" s="1" t="s">
        <v>873</v>
      </c>
      <c r="N25">
        <v>196</v>
      </c>
    </row>
    <row r="26" spans="1:14" ht="15">
      <c r="A26" s="1" t="s">
        <v>868</v>
      </c>
      <c r="B26" s="1" t="s">
        <v>893</v>
      </c>
      <c r="C26" s="1">
        <v>69</v>
      </c>
      <c r="D26" s="1">
        <v>49</v>
      </c>
      <c r="E26" s="1">
        <f t="shared" si="0"/>
        <v>118</v>
      </c>
      <c r="F26" s="12"/>
      <c r="G26" s="1" t="s">
        <v>893</v>
      </c>
      <c r="H26" s="1">
        <v>69</v>
      </c>
      <c r="I26" s="12"/>
      <c r="J26" s="1" t="s">
        <v>886</v>
      </c>
      <c r="K26" s="1">
        <v>69</v>
      </c>
      <c r="L26" s="12"/>
      <c r="M26" s="1" t="s">
        <v>1137</v>
      </c>
      <c r="N26">
        <v>172</v>
      </c>
    </row>
    <row r="27" spans="1:14" ht="15">
      <c r="A27" s="1" t="s">
        <v>868</v>
      </c>
      <c r="B27" s="1" t="s">
        <v>894</v>
      </c>
      <c r="C27" s="1">
        <v>211</v>
      </c>
      <c r="D27" s="1">
        <v>243</v>
      </c>
      <c r="E27" s="1">
        <f t="shared" si="0"/>
        <v>454</v>
      </c>
      <c r="F27" s="12"/>
      <c r="G27" s="1" t="s">
        <v>882</v>
      </c>
      <c r="H27" s="1">
        <v>59</v>
      </c>
      <c r="I27" s="12"/>
      <c r="J27" s="1" t="s">
        <v>893</v>
      </c>
      <c r="K27" s="1">
        <v>49</v>
      </c>
      <c r="L27" s="12"/>
      <c r="M27" s="1" t="s">
        <v>893</v>
      </c>
      <c r="N27">
        <v>118</v>
      </c>
    </row>
    <row r="28" spans="2:12" ht="15">
      <c r="B28" s="4" t="s">
        <v>900</v>
      </c>
      <c r="C28" s="6">
        <f>SUM(C2:C27)</f>
        <v>7167</v>
      </c>
      <c r="D28" s="6">
        <f>SUM(D2:D27)</f>
        <v>6355</v>
      </c>
      <c r="E28" s="9">
        <f>SUM(E2:E27)</f>
        <v>13522</v>
      </c>
      <c r="F28" s="12"/>
      <c r="H28" s="6">
        <f>SUM(H2:H27)</f>
        <v>7167</v>
      </c>
      <c r="I28" s="12"/>
      <c r="K28" s="6">
        <f>SUM(K2:K27)</f>
        <v>6355</v>
      </c>
      <c r="L28" s="12"/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COUNTIF($H$2:$H$79,F108)</f>
        <v>0</v>
      </c>
      <c r="I108" t="s">
        <v>1163</v>
      </c>
      <c r="J108" t="s">
        <v>1154</v>
      </c>
      <c r="K108">
        <f>COUNTIF($K$2:$K$79,I108)</f>
        <v>0</v>
      </c>
    </row>
    <row r="109" spans="6:11" ht="15">
      <c r="F109" t="s">
        <v>1164</v>
      </c>
      <c r="G109" t="s">
        <v>1155</v>
      </c>
      <c r="H109">
        <f aca="true" t="shared" si="1" ref="H109:H114">COUNTIF($H$2:$H$79,F109)</f>
        <v>0</v>
      </c>
      <c r="I109" t="s">
        <v>1164</v>
      </c>
      <c r="J109" t="s">
        <v>1155</v>
      </c>
      <c r="K109">
        <f aca="true" t="shared" si="2" ref="K109:K114">COUNTIF($K$2:$K$79,I109)</f>
        <v>0</v>
      </c>
    </row>
    <row r="110" spans="6:11" ht="15">
      <c r="F110" t="s">
        <v>1165</v>
      </c>
      <c r="G110" t="s">
        <v>1156</v>
      </c>
      <c r="H110">
        <f t="shared" si="1"/>
        <v>0</v>
      </c>
      <c r="I110" t="s">
        <v>1165</v>
      </c>
      <c r="J110" t="s">
        <v>1156</v>
      </c>
      <c r="K110">
        <f t="shared" si="2"/>
        <v>0</v>
      </c>
    </row>
    <row r="111" spans="6:11" ht="15">
      <c r="F111" t="s">
        <v>1166</v>
      </c>
      <c r="G111" t="s">
        <v>1157</v>
      </c>
      <c r="H111">
        <f t="shared" si="1"/>
        <v>0</v>
      </c>
      <c r="I111" t="s">
        <v>1166</v>
      </c>
      <c r="J111" t="s">
        <v>1157</v>
      </c>
      <c r="K111">
        <f t="shared" si="2"/>
        <v>0</v>
      </c>
    </row>
    <row r="112" spans="6:11" ht="15">
      <c r="F112" t="s">
        <v>1167</v>
      </c>
      <c r="G112" t="s">
        <v>1158</v>
      </c>
      <c r="H112">
        <f t="shared" si="1"/>
        <v>0</v>
      </c>
      <c r="I112" t="s">
        <v>1167</v>
      </c>
      <c r="J112" t="s">
        <v>1158</v>
      </c>
      <c r="K112">
        <f t="shared" si="2"/>
        <v>0</v>
      </c>
    </row>
    <row r="113" spans="6:11" ht="15">
      <c r="F113" t="s">
        <v>1168</v>
      </c>
      <c r="G113" t="s">
        <v>1159</v>
      </c>
      <c r="H113">
        <f t="shared" si="1"/>
        <v>0</v>
      </c>
      <c r="I113" t="s">
        <v>1168</v>
      </c>
      <c r="J113" t="s">
        <v>1159</v>
      </c>
      <c r="K113">
        <f t="shared" si="2"/>
        <v>1</v>
      </c>
    </row>
    <row r="114" spans="6:11" ht="15">
      <c r="F114" t="s">
        <v>1169</v>
      </c>
      <c r="G114" t="s">
        <v>1160</v>
      </c>
      <c r="H114">
        <f t="shared" si="1"/>
        <v>3</v>
      </c>
      <c r="I114" t="s">
        <v>1169</v>
      </c>
      <c r="J114" t="s">
        <v>1160</v>
      </c>
      <c r="K114">
        <f t="shared" si="2"/>
        <v>4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SUMIF($H$2:$H$79,F117,$H$2:$H$79)</f>
        <v>0</v>
      </c>
      <c r="I117" t="s">
        <v>1163</v>
      </c>
      <c r="J117" t="s">
        <v>1154</v>
      </c>
      <c r="K117">
        <f>SUMIF($K$2:$K$79,I117,$K$2:$K$79)</f>
        <v>0</v>
      </c>
    </row>
    <row r="118" spans="6:11" ht="15">
      <c r="F118" t="s">
        <v>1164</v>
      </c>
      <c r="G118" t="s">
        <v>1155</v>
      </c>
      <c r="H118">
        <f aca="true" t="shared" si="3" ref="H118:H123">SUMIF($H$2:$H$79,F118,$H$2:$H$79)</f>
        <v>0</v>
      </c>
      <c r="I118" t="s">
        <v>1164</v>
      </c>
      <c r="J118" t="s">
        <v>1155</v>
      </c>
      <c r="K118">
        <f aca="true" t="shared" si="4" ref="K118:K123">SUMIF($K$2:$K$79,I118,$K$2:$K$79)</f>
        <v>0</v>
      </c>
    </row>
    <row r="119" spans="6:11" ht="15">
      <c r="F119" t="s">
        <v>1165</v>
      </c>
      <c r="G119" t="s">
        <v>1156</v>
      </c>
      <c r="H119">
        <f t="shared" si="3"/>
        <v>0</v>
      </c>
      <c r="I119" t="s">
        <v>1165</v>
      </c>
      <c r="J119" t="s">
        <v>1156</v>
      </c>
      <c r="K119">
        <f t="shared" si="4"/>
        <v>0</v>
      </c>
    </row>
    <row r="120" spans="6:11" ht="15">
      <c r="F120" t="s">
        <v>1166</v>
      </c>
      <c r="G120" t="s">
        <v>1157</v>
      </c>
      <c r="H120">
        <f t="shared" si="3"/>
        <v>0</v>
      </c>
      <c r="I120" t="s">
        <v>1166</v>
      </c>
      <c r="J120" t="s">
        <v>1157</v>
      </c>
      <c r="K120">
        <f t="shared" si="4"/>
        <v>0</v>
      </c>
    </row>
    <row r="121" spans="6:11" ht="15">
      <c r="F121" t="s">
        <v>1167</v>
      </c>
      <c r="G121" t="s">
        <v>1158</v>
      </c>
      <c r="H121">
        <f t="shared" si="3"/>
        <v>0</v>
      </c>
      <c r="I121" t="s">
        <v>1167</v>
      </c>
      <c r="J121" t="s">
        <v>1158</v>
      </c>
      <c r="K121">
        <f t="shared" si="4"/>
        <v>0</v>
      </c>
    </row>
    <row r="122" spans="6:11" ht="15">
      <c r="F122" t="s">
        <v>1168</v>
      </c>
      <c r="G122" t="s">
        <v>1159</v>
      </c>
      <c r="H122">
        <f t="shared" si="3"/>
        <v>0</v>
      </c>
      <c r="I122" t="s">
        <v>1168</v>
      </c>
      <c r="J122" t="s">
        <v>1159</v>
      </c>
      <c r="K122">
        <f t="shared" si="4"/>
        <v>49</v>
      </c>
    </row>
    <row r="123" spans="6:11" ht="15">
      <c r="F123" t="s">
        <v>1169</v>
      </c>
      <c r="G123" t="s">
        <v>1160</v>
      </c>
      <c r="H123">
        <f t="shared" si="3"/>
        <v>215</v>
      </c>
      <c r="I123" t="s">
        <v>1169</v>
      </c>
      <c r="J123" t="s">
        <v>1160</v>
      </c>
      <c r="K123">
        <f t="shared" si="4"/>
        <v>287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9">
      <selection activeCell="H117" sqref="H117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54.75" customHeight="1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s="3" t="s">
        <v>899</v>
      </c>
    </row>
    <row r="2" spans="1:14" ht="15">
      <c r="A2" s="1" t="s">
        <v>0</v>
      </c>
      <c r="B2" s="1" t="s">
        <v>1</v>
      </c>
      <c r="C2" s="1">
        <v>78</v>
      </c>
      <c r="D2" s="1">
        <v>15</v>
      </c>
      <c r="E2" s="1">
        <f>C2+D2</f>
        <v>93</v>
      </c>
      <c r="F2" s="12"/>
      <c r="G2" s="1" t="s">
        <v>2</v>
      </c>
      <c r="H2" s="1">
        <v>3432</v>
      </c>
      <c r="I2" s="12"/>
      <c r="J2" s="1" t="s">
        <v>35</v>
      </c>
      <c r="K2" s="1">
        <v>375</v>
      </c>
      <c r="M2" s="1" t="s">
        <v>2</v>
      </c>
      <c r="N2" s="1">
        <v>3549</v>
      </c>
    </row>
    <row r="3" spans="1:14" ht="15">
      <c r="A3" s="1" t="s">
        <v>0</v>
      </c>
      <c r="B3" s="1" t="s">
        <v>2</v>
      </c>
      <c r="C3" s="1">
        <v>3432</v>
      </c>
      <c r="D3" s="1">
        <v>117</v>
      </c>
      <c r="E3" s="1">
        <f aca="true" t="shared" si="0" ref="E3:E66">C3+D3</f>
        <v>3549</v>
      </c>
      <c r="F3" s="12"/>
      <c r="G3" s="1" t="s">
        <v>30</v>
      </c>
      <c r="H3" s="1">
        <v>754</v>
      </c>
      <c r="I3" s="12"/>
      <c r="J3" s="1" t="s">
        <v>63</v>
      </c>
      <c r="K3" s="1">
        <v>336</v>
      </c>
      <c r="M3" s="1" t="s">
        <v>57</v>
      </c>
      <c r="N3" s="1">
        <v>901</v>
      </c>
    </row>
    <row r="4" spans="1:14" ht="15">
      <c r="A4" s="1" t="s">
        <v>0</v>
      </c>
      <c r="B4" s="1" t="s">
        <v>3</v>
      </c>
      <c r="C4" s="1">
        <v>522</v>
      </c>
      <c r="D4" s="1">
        <v>223</v>
      </c>
      <c r="E4" s="1">
        <f t="shared" si="0"/>
        <v>745</v>
      </c>
      <c r="F4" s="12"/>
      <c r="G4" s="1" t="s">
        <v>57</v>
      </c>
      <c r="H4" s="1">
        <v>590</v>
      </c>
      <c r="I4" s="12"/>
      <c r="J4" s="1" t="s">
        <v>38</v>
      </c>
      <c r="K4" s="1">
        <v>320</v>
      </c>
      <c r="M4" s="1" t="s">
        <v>35</v>
      </c>
      <c r="N4" s="1">
        <v>825</v>
      </c>
    </row>
    <row r="5" spans="1:14" ht="15">
      <c r="A5" s="1" t="s">
        <v>0</v>
      </c>
      <c r="B5" s="1" t="s">
        <v>4</v>
      </c>
      <c r="C5" s="1">
        <v>224</v>
      </c>
      <c r="D5" s="1">
        <v>136</v>
      </c>
      <c r="E5" s="1">
        <f t="shared" si="0"/>
        <v>360</v>
      </c>
      <c r="F5" s="12"/>
      <c r="G5" s="1" t="s">
        <v>3</v>
      </c>
      <c r="H5" s="1">
        <v>522</v>
      </c>
      <c r="I5" s="12"/>
      <c r="J5" s="1" t="s">
        <v>37</v>
      </c>
      <c r="K5" s="1">
        <v>319</v>
      </c>
      <c r="M5" s="1" t="s">
        <v>30</v>
      </c>
      <c r="N5" s="1">
        <v>802</v>
      </c>
    </row>
    <row r="6" spans="1:14" ht="15">
      <c r="A6" s="1" t="s">
        <v>0</v>
      </c>
      <c r="B6" s="1" t="s">
        <v>5</v>
      </c>
      <c r="C6" s="1">
        <v>235</v>
      </c>
      <c r="D6" s="1">
        <v>31</v>
      </c>
      <c r="E6" s="1">
        <f t="shared" si="0"/>
        <v>266</v>
      </c>
      <c r="F6" s="12"/>
      <c r="G6" s="1" t="s">
        <v>8</v>
      </c>
      <c r="H6" s="1">
        <v>480</v>
      </c>
      <c r="I6" s="12"/>
      <c r="J6" s="1" t="s">
        <v>57</v>
      </c>
      <c r="K6" s="1">
        <v>311</v>
      </c>
      <c r="M6" s="1" t="s">
        <v>3</v>
      </c>
      <c r="N6" s="1">
        <v>745</v>
      </c>
    </row>
    <row r="7" spans="1:14" ht="15">
      <c r="A7" s="1" t="s">
        <v>0</v>
      </c>
      <c r="B7" s="1" t="s">
        <v>6</v>
      </c>
      <c r="C7" s="1">
        <v>199</v>
      </c>
      <c r="D7" s="1">
        <v>174</v>
      </c>
      <c r="E7" s="1">
        <f t="shared" si="0"/>
        <v>373</v>
      </c>
      <c r="F7" s="12"/>
      <c r="G7" s="1" t="s">
        <v>35</v>
      </c>
      <c r="H7" s="1">
        <v>450</v>
      </c>
      <c r="I7" s="12"/>
      <c r="J7" s="1" t="s">
        <v>60</v>
      </c>
      <c r="K7" s="1">
        <v>311</v>
      </c>
      <c r="M7" s="1" t="s">
        <v>8</v>
      </c>
      <c r="N7" s="1">
        <v>729</v>
      </c>
    </row>
    <row r="8" spans="1:14" ht="15">
      <c r="A8" s="1" t="s">
        <v>0</v>
      </c>
      <c r="B8" s="1" t="s">
        <v>7</v>
      </c>
      <c r="C8" s="1">
        <v>372</v>
      </c>
      <c r="D8" s="1">
        <v>50</v>
      </c>
      <c r="E8" s="1">
        <f t="shared" si="0"/>
        <v>422</v>
      </c>
      <c r="F8" s="12"/>
      <c r="G8" s="1" t="s">
        <v>32</v>
      </c>
      <c r="H8" s="1">
        <v>396</v>
      </c>
      <c r="I8" s="12"/>
      <c r="J8" s="1" t="s">
        <v>13</v>
      </c>
      <c r="K8" s="1">
        <v>307</v>
      </c>
      <c r="M8" s="1" t="s">
        <v>63</v>
      </c>
      <c r="N8" s="1">
        <v>642</v>
      </c>
    </row>
    <row r="9" spans="1:14" ht="15">
      <c r="A9" s="1" t="s">
        <v>0</v>
      </c>
      <c r="B9" s="1" t="s">
        <v>8</v>
      </c>
      <c r="C9" s="1">
        <v>480</v>
      </c>
      <c r="D9" s="1">
        <v>249</v>
      </c>
      <c r="E9" s="1">
        <f t="shared" si="0"/>
        <v>729</v>
      </c>
      <c r="F9" s="12"/>
      <c r="G9" s="1" t="s">
        <v>7</v>
      </c>
      <c r="H9" s="1">
        <v>372</v>
      </c>
      <c r="I9" s="12"/>
      <c r="J9" s="1" t="s">
        <v>33</v>
      </c>
      <c r="K9" s="1">
        <v>298</v>
      </c>
      <c r="M9" s="1" t="s">
        <v>38</v>
      </c>
      <c r="N9" s="1">
        <v>609</v>
      </c>
    </row>
    <row r="10" spans="1:14" ht="15">
      <c r="A10" s="1" t="s">
        <v>0</v>
      </c>
      <c r="B10" s="1" t="s">
        <v>9</v>
      </c>
      <c r="C10" s="1">
        <v>166</v>
      </c>
      <c r="D10" s="1">
        <v>113</v>
      </c>
      <c r="E10" s="1">
        <f t="shared" si="0"/>
        <v>279</v>
      </c>
      <c r="F10" s="12"/>
      <c r="G10" s="1" t="s">
        <v>36</v>
      </c>
      <c r="H10" s="1">
        <v>356</v>
      </c>
      <c r="I10" s="12"/>
      <c r="J10" s="1" t="s">
        <v>16</v>
      </c>
      <c r="K10" s="1">
        <v>297</v>
      </c>
      <c r="M10" s="1" t="s">
        <v>32</v>
      </c>
      <c r="N10" s="1">
        <v>604</v>
      </c>
    </row>
    <row r="11" spans="1:14" ht="15">
      <c r="A11" s="1" t="s">
        <v>0</v>
      </c>
      <c r="B11" s="1" t="s">
        <v>1034</v>
      </c>
      <c r="C11" s="1">
        <v>137</v>
      </c>
      <c r="D11" s="1">
        <v>89</v>
      </c>
      <c r="E11" s="1">
        <f t="shared" si="0"/>
        <v>226</v>
      </c>
      <c r="F11" s="12"/>
      <c r="G11" s="1" t="s">
        <v>51</v>
      </c>
      <c r="H11" s="1">
        <v>348</v>
      </c>
      <c r="I11" s="12"/>
      <c r="J11" s="1" t="s">
        <v>1020</v>
      </c>
      <c r="K11" s="1">
        <v>296</v>
      </c>
      <c r="M11" s="1" t="s">
        <v>51</v>
      </c>
      <c r="N11" s="1">
        <v>560</v>
      </c>
    </row>
    <row r="12" spans="1:14" ht="15">
      <c r="A12" s="1" t="s">
        <v>0</v>
      </c>
      <c r="B12" s="1" t="s">
        <v>11</v>
      </c>
      <c r="C12" s="1">
        <v>118</v>
      </c>
      <c r="D12" s="1">
        <v>71</v>
      </c>
      <c r="E12" s="1">
        <f t="shared" si="0"/>
        <v>189</v>
      </c>
      <c r="F12" s="12"/>
      <c r="G12" s="1" t="s">
        <v>63</v>
      </c>
      <c r="H12" s="1">
        <v>306</v>
      </c>
      <c r="I12" s="12"/>
      <c r="J12" s="1" t="s">
        <v>66</v>
      </c>
      <c r="K12" s="1">
        <v>280</v>
      </c>
      <c r="M12" s="1" t="s">
        <v>36</v>
      </c>
      <c r="N12" s="1">
        <v>557</v>
      </c>
    </row>
    <row r="13" spans="1:14" ht="15">
      <c r="A13" s="1" t="s">
        <v>0</v>
      </c>
      <c r="B13" s="1" t="s">
        <v>12</v>
      </c>
      <c r="C13" s="1">
        <v>205</v>
      </c>
      <c r="D13" s="1">
        <v>24</v>
      </c>
      <c r="E13" s="1">
        <f t="shared" si="0"/>
        <v>229</v>
      </c>
      <c r="F13" s="12"/>
      <c r="G13" s="1" t="s">
        <v>38</v>
      </c>
      <c r="H13" s="1">
        <v>289</v>
      </c>
      <c r="I13" s="12"/>
      <c r="J13" s="1" t="s">
        <v>49</v>
      </c>
      <c r="K13" s="1">
        <v>279</v>
      </c>
      <c r="M13" s="1" t="s">
        <v>49</v>
      </c>
      <c r="N13" s="1">
        <v>460</v>
      </c>
    </row>
    <row r="14" spans="1:14" ht="15">
      <c r="A14" s="1" t="s">
        <v>0</v>
      </c>
      <c r="B14" s="1" t="s">
        <v>13</v>
      </c>
      <c r="C14" s="1">
        <v>36</v>
      </c>
      <c r="D14" s="1">
        <v>307</v>
      </c>
      <c r="E14" s="1">
        <f t="shared" si="0"/>
        <v>343</v>
      </c>
      <c r="F14" s="12"/>
      <c r="G14" s="1" t="s">
        <v>23</v>
      </c>
      <c r="H14" s="1">
        <v>282</v>
      </c>
      <c r="I14" s="12"/>
      <c r="J14" s="1" t="s">
        <v>41</v>
      </c>
      <c r="K14" s="1">
        <v>270</v>
      </c>
      <c r="M14" s="1" t="s">
        <v>47</v>
      </c>
      <c r="N14" s="1">
        <v>453</v>
      </c>
    </row>
    <row r="15" spans="1:14" ht="15">
      <c r="A15" s="1" t="s">
        <v>0</v>
      </c>
      <c r="B15" s="1" t="s">
        <v>1035</v>
      </c>
      <c r="C15" s="1">
        <v>106</v>
      </c>
      <c r="D15" s="1">
        <v>107</v>
      </c>
      <c r="E15" s="1">
        <f t="shared" si="0"/>
        <v>213</v>
      </c>
      <c r="F15" s="12"/>
      <c r="G15" s="1" t="s">
        <v>54</v>
      </c>
      <c r="H15" s="1">
        <v>256</v>
      </c>
      <c r="I15" s="12"/>
      <c r="J15" s="1" t="s">
        <v>52</v>
      </c>
      <c r="K15" s="1">
        <v>270</v>
      </c>
      <c r="M15" s="1" t="s">
        <v>37</v>
      </c>
      <c r="N15" s="1">
        <v>440</v>
      </c>
    </row>
    <row r="16" spans="1:14" ht="15">
      <c r="A16" s="1" t="s">
        <v>0</v>
      </c>
      <c r="B16" s="1" t="s">
        <v>14</v>
      </c>
      <c r="C16" s="1">
        <v>140</v>
      </c>
      <c r="D16" s="1">
        <v>95</v>
      </c>
      <c r="E16" s="1">
        <f t="shared" si="0"/>
        <v>235</v>
      </c>
      <c r="F16" s="12"/>
      <c r="G16" s="1" t="s">
        <v>56</v>
      </c>
      <c r="H16" s="1">
        <v>251</v>
      </c>
      <c r="I16" s="12"/>
      <c r="J16" s="1" t="s">
        <v>47</v>
      </c>
      <c r="K16" s="1">
        <v>256</v>
      </c>
      <c r="M16" s="1" t="s">
        <v>16</v>
      </c>
      <c r="N16" s="1">
        <v>432</v>
      </c>
    </row>
    <row r="17" spans="1:14" ht="15">
      <c r="A17" s="1" t="s">
        <v>0</v>
      </c>
      <c r="B17" s="1" t="s">
        <v>15</v>
      </c>
      <c r="C17" s="1">
        <v>174</v>
      </c>
      <c r="D17" s="1">
        <v>139</v>
      </c>
      <c r="E17" s="1">
        <f t="shared" si="0"/>
        <v>313</v>
      </c>
      <c r="F17" s="12"/>
      <c r="G17" s="1" t="s">
        <v>26</v>
      </c>
      <c r="H17" s="1">
        <v>243</v>
      </c>
      <c r="I17" s="12"/>
      <c r="J17" s="1" t="s">
        <v>8</v>
      </c>
      <c r="K17" s="1">
        <v>249</v>
      </c>
      <c r="M17" s="1" t="s">
        <v>26</v>
      </c>
      <c r="N17" s="1">
        <v>423</v>
      </c>
    </row>
    <row r="18" spans="1:14" ht="15">
      <c r="A18" s="1" t="s">
        <v>0</v>
      </c>
      <c r="B18" s="1" t="s">
        <v>16</v>
      </c>
      <c r="C18" s="1">
        <v>135</v>
      </c>
      <c r="D18" s="1">
        <v>297</v>
      </c>
      <c r="E18" s="1">
        <f t="shared" si="0"/>
        <v>432</v>
      </c>
      <c r="F18" s="12"/>
      <c r="G18" s="1" t="s">
        <v>5</v>
      </c>
      <c r="H18" s="1">
        <v>235</v>
      </c>
      <c r="I18" s="12"/>
      <c r="J18" s="1" t="s">
        <v>58</v>
      </c>
      <c r="K18" s="1">
        <v>227</v>
      </c>
      <c r="M18" s="1" t="s">
        <v>7</v>
      </c>
      <c r="N18" s="1">
        <v>422</v>
      </c>
    </row>
    <row r="19" spans="1:14" ht="15">
      <c r="A19" s="1" t="s">
        <v>0</v>
      </c>
      <c r="B19" s="1" t="s">
        <v>17</v>
      </c>
      <c r="C19" s="1">
        <v>207</v>
      </c>
      <c r="D19" s="1">
        <v>17</v>
      </c>
      <c r="E19" s="1">
        <f t="shared" si="0"/>
        <v>224</v>
      </c>
      <c r="F19" s="12"/>
      <c r="G19" s="1" t="s">
        <v>55</v>
      </c>
      <c r="H19" s="1">
        <v>231</v>
      </c>
      <c r="I19" s="12"/>
      <c r="J19" s="1" t="s">
        <v>3</v>
      </c>
      <c r="K19" s="1">
        <v>223</v>
      </c>
      <c r="M19" s="1" t="s">
        <v>33</v>
      </c>
      <c r="N19" s="1">
        <v>421</v>
      </c>
    </row>
    <row r="20" spans="1:14" ht="15">
      <c r="A20" s="1" t="s">
        <v>0</v>
      </c>
      <c r="B20" s="1" t="s">
        <v>18</v>
      </c>
      <c r="C20" s="1">
        <v>57</v>
      </c>
      <c r="D20" s="1">
        <v>60</v>
      </c>
      <c r="E20" s="1">
        <f t="shared" si="0"/>
        <v>117</v>
      </c>
      <c r="F20" s="12"/>
      <c r="G20" s="1" t="s">
        <v>4</v>
      </c>
      <c r="H20" s="1">
        <v>224</v>
      </c>
      <c r="I20" s="12"/>
      <c r="J20" s="1" t="s">
        <v>51</v>
      </c>
      <c r="K20" s="1">
        <v>212</v>
      </c>
      <c r="M20" s="1" t="s">
        <v>60</v>
      </c>
      <c r="N20" s="1">
        <v>399</v>
      </c>
    </row>
    <row r="21" spans="1:14" ht="15">
      <c r="A21" s="1" t="s">
        <v>0</v>
      </c>
      <c r="B21" s="1" t="s">
        <v>19</v>
      </c>
      <c r="C21" s="1">
        <v>196</v>
      </c>
      <c r="D21" s="1">
        <v>131</v>
      </c>
      <c r="E21" s="1">
        <f t="shared" si="0"/>
        <v>327</v>
      </c>
      <c r="F21" s="12"/>
      <c r="G21" s="1" t="s">
        <v>61</v>
      </c>
      <c r="H21" s="1">
        <v>217</v>
      </c>
      <c r="I21" s="12"/>
      <c r="J21" s="1" t="s">
        <v>32</v>
      </c>
      <c r="K21" s="1">
        <v>208</v>
      </c>
      <c r="M21" s="1" t="s">
        <v>52</v>
      </c>
      <c r="N21" s="1">
        <v>382</v>
      </c>
    </row>
    <row r="22" spans="1:14" ht="15">
      <c r="A22" s="1" t="s">
        <v>0</v>
      </c>
      <c r="B22" s="1" t="s">
        <v>20</v>
      </c>
      <c r="C22" s="1">
        <v>102</v>
      </c>
      <c r="D22" s="1">
        <v>54</v>
      </c>
      <c r="E22" s="1">
        <f t="shared" si="0"/>
        <v>156</v>
      </c>
      <c r="F22" s="12"/>
      <c r="G22" s="1" t="s">
        <v>59</v>
      </c>
      <c r="H22" s="1">
        <v>216</v>
      </c>
      <c r="I22" s="12"/>
      <c r="J22" s="1" t="s">
        <v>36</v>
      </c>
      <c r="K22" s="1">
        <v>201</v>
      </c>
      <c r="M22" s="1" t="s">
        <v>56</v>
      </c>
      <c r="N22" s="1">
        <v>377</v>
      </c>
    </row>
    <row r="23" spans="1:14" ht="15">
      <c r="A23" s="1" t="s">
        <v>0</v>
      </c>
      <c r="B23" s="1" t="s">
        <v>21</v>
      </c>
      <c r="C23" s="1">
        <v>79</v>
      </c>
      <c r="D23" s="1">
        <v>69</v>
      </c>
      <c r="E23" s="1">
        <f t="shared" si="0"/>
        <v>148</v>
      </c>
      <c r="F23" s="12"/>
      <c r="G23" s="1" t="s">
        <v>17</v>
      </c>
      <c r="H23" s="1">
        <v>207</v>
      </c>
      <c r="I23" s="12"/>
      <c r="J23" s="1" t="s">
        <v>43</v>
      </c>
      <c r="K23" s="1">
        <v>191</v>
      </c>
      <c r="M23" s="1" t="s">
        <v>54</v>
      </c>
      <c r="N23" s="1">
        <v>374</v>
      </c>
    </row>
    <row r="24" spans="1:14" ht="15">
      <c r="A24" s="1" t="s">
        <v>0</v>
      </c>
      <c r="B24" s="1" t="s">
        <v>22</v>
      </c>
      <c r="C24" s="1">
        <v>168</v>
      </c>
      <c r="D24" s="1">
        <v>60</v>
      </c>
      <c r="E24" s="1">
        <f t="shared" si="0"/>
        <v>228</v>
      </c>
      <c r="F24" s="12"/>
      <c r="G24" s="1" t="s">
        <v>12</v>
      </c>
      <c r="H24" s="1">
        <v>205</v>
      </c>
      <c r="I24" s="12"/>
      <c r="J24" s="1" t="s">
        <v>64</v>
      </c>
      <c r="K24" s="1">
        <v>182</v>
      </c>
      <c r="M24" s="1" t="s">
        <v>6</v>
      </c>
      <c r="N24" s="1">
        <v>373</v>
      </c>
    </row>
    <row r="25" spans="1:14" ht="15">
      <c r="A25" s="1" t="s">
        <v>0</v>
      </c>
      <c r="B25" s="1" t="s">
        <v>23</v>
      </c>
      <c r="C25" s="1">
        <v>282</v>
      </c>
      <c r="D25" s="1">
        <v>53</v>
      </c>
      <c r="E25" s="1">
        <f t="shared" si="0"/>
        <v>335</v>
      </c>
      <c r="F25" s="12"/>
      <c r="G25" s="1" t="s">
        <v>24</v>
      </c>
      <c r="H25" s="1">
        <v>202</v>
      </c>
      <c r="I25" s="12"/>
      <c r="J25" s="1" t="s">
        <v>26</v>
      </c>
      <c r="K25" s="1">
        <v>180</v>
      </c>
      <c r="M25" s="1" t="s">
        <v>4</v>
      </c>
      <c r="N25" s="1">
        <v>360</v>
      </c>
    </row>
    <row r="26" spans="1:14" ht="15">
      <c r="A26" s="1" t="s">
        <v>0</v>
      </c>
      <c r="B26" s="1" t="s">
        <v>24</v>
      </c>
      <c r="C26" s="1">
        <v>202</v>
      </c>
      <c r="D26" s="1">
        <v>139</v>
      </c>
      <c r="E26" s="1">
        <f t="shared" si="0"/>
        <v>341</v>
      </c>
      <c r="F26" s="12"/>
      <c r="G26" s="1" t="s">
        <v>6</v>
      </c>
      <c r="H26" s="1">
        <v>199</v>
      </c>
      <c r="I26" s="12"/>
      <c r="J26" s="1" t="s">
        <v>31</v>
      </c>
      <c r="K26" s="1">
        <v>178</v>
      </c>
      <c r="M26" s="1" t="s">
        <v>58</v>
      </c>
      <c r="N26" s="1">
        <v>354</v>
      </c>
    </row>
    <row r="27" spans="1:14" ht="15">
      <c r="A27" s="1" t="s">
        <v>0</v>
      </c>
      <c r="B27" s="1" t="s">
        <v>25</v>
      </c>
      <c r="C27" s="1">
        <v>174</v>
      </c>
      <c r="D27" s="1">
        <v>50</v>
      </c>
      <c r="E27" s="1">
        <f t="shared" si="0"/>
        <v>224</v>
      </c>
      <c r="F27" s="12"/>
      <c r="G27" s="1" t="s">
        <v>47</v>
      </c>
      <c r="H27" s="1">
        <v>197</v>
      </c>
      <c r="I27" s="12"/>
      <c r="J27" s="1" t="s">
        <v>6</v>
      </c>
      <c r="K27" s="1">
        <v>174</v>
      </c>
      <c r="M27" s="1" t="s">
        <v>55</v>
      </c>
      <c r="N27" s="1">
        <v>347</v>
      </c>
    </row>
    <row r="28" spans="1:14" ht="15">
      <c r="A28" s="1" t="s">
        <v>0</v>
      </c>
      <c r="B28" s="1" t="s">
        <v>1019</v>
      </c>
      <c r="C28" s="1">
        <v>28</v>
      </c>
      <c r="D28" s="1">
        <v>159</v>
      </c>
      <c r="E28" s="1">
        <f t="shared" si="0"/>
        <v>187</v>
      </c>
      <c r="F28" s="12"/>
      <c r="G28" s="1" t="s">
        <v>19</v>
      </c>
      <c r="H28" s="1">
        <v>196</v>
      </c>
      <c r="I28" s="12"/>
      <c r="J28" s="1" t="s">
        <v>27</v>
      </c>
      <c r="K28" s="1">
        <v>172</v>
      </c>
      <c r="M28" s="1" t="s">
        <v>66</v>
      </c>
      <c r="N28" s="1">
        <v>346</v>
      </c>
    </row>
    <row r="29" spans="1:14" ht="15">
      <c r="A29" s="1" t="s">
        <v>0</v>
      </c>
      <c r="B29" s="1" t="s">
        <v>26</v>
      </c>
      <c r="C29" s="1">
        <v>243</v>
      </c>
      <c r="D29" s="1">
        <v>180</v>
      </c>
      <c r="E29" s="1">
        <f t="shared" si="0"/>
        <v>423</v>
      </c>
      <c r="F29" s="12"/>
      <c r="G29" s="1" t="s">
        <v>40</v>
      </c>
      <c r="H29" s="1">
        <v>192</v>
      </c>
      <c r="I29" s="12"/>
      <c r="J29" s="1" t="s">
        <v>1019</v>
      </c>
      <c r="K29" s="1">
        <v>159</v>
      </c>
      <c r="M29" s="1" t="s">
        <v>13</v>
      </c>
      <c r="N29" s="1">
        <v>343</v>
      </c>
    </row>
    <row r="30" spans="1:14" ht="15">
      <c r="A30" s="1" t="s">
        <v>0</v>
      </c>
      <c r="B30" s="1" t="s">
        <v>27</v>
      </c>
      <c r="C30" s="1">
        <v>160</v>
      </c>
      <c r="D30" s="1">
        <v>172</v>
      </c>
      <c r="E30" s="1">
        <f t="shared" si="0"/>
        <v>332</v>
      </c>
      <c r="F30" s="12"/>
      <c r="G30" s="1" t="s">
        <v>48</v>
      </c>
      <c r="H30" s="1">
        <v>190</v>
      </c>
      <c r="I30" s="12"/>
      <c r="J30" s="1" t="s">
        <v>39</v>
      </c>
      <c r="K30" s="1">
        <v>159</v>
      </c>
      <c r="M30" s="1" t="s">
        <v>24</v>
      </c>
      <c r="N30" s="1">
        <v>341</v>
      </c>
    </row>
    <row r="31" spans="1:14" ht="15">
      <c r="A31" s="1" t="s">
        <v>0</v>
      </c>
      <c r="B31" s="1" t="s">
        <v>1020</v>
      </c>
      <c r="C31" s="1">
        <v>32</v>
      </c>
      <c r="D31" s="1">
        <v>296</v>
      </c>
      <c r="E31" s="1">
        <f t="shared" si="0"/>
        <v>328</v>
      </c>
      <c r="F31" s="12"/>
      <c r="G31" s="1" t="s">
        <v>49</v>
      </c>
      <c r="H31" s="1">
        <v>181</v>
      </c>
      <c r="I31" s="12"/>
      <c r="J31" s="1" t="s">
        <v>34</v>
      </c>
      <c r="K31" s="1">
        <v>146</v>
      </c>
      <c r="M31" s="1" t="s">
        <v>41</v>
      </c>
      <c r="N31" s="1">
        <v>336</v>
      </c>
    </row>
    <row r="32" spans="1:14" ht="15">
      <c r="A32" s="1" t="s">
        <v>0</v>
      </c>
      <c r="B32" s="1" t="s">
        <v>1036</v>
      </c>
      <c r="C32" s="1">
        <v>52</v>
      </c>
      <c r="D32" s="1">
        <v>122</v>
      </c>
      <c r="E32" s="1">
        <f t="shared" si="0"/>
        <v>174</v>
      </c>
      <c r="F32" s="12"/>
      <c r="G32" s="1" t="s">
        <v>15</v>
      </c>
      <c r="H32" s="1">
        <v>174</v>
      </c>
      <c r="I32" s="12"/>
      <c r="J32" s="1" t="s">
        <v>68</v>
      </c>
      <c r="K32" s="1">
        <v>142</v>
      </c>
      <c r="M32" s="1" t="s">
        <v>23</v>
      </c>
      <c r="N32" s="1">
        <v>335</v>
      </c>
    </row>
    <row r="33" spans="1:14" ht="15">
      <c r="A33" s="1" t="s">
        <v>0</v>
      </c>
      <c r="B33" s="1" t="s">
        <v>1021</v>
      </c>
      <c r="C33" s="1">
        <v>105</v>
      </c>
      <c r="D33" s="1">
        <v>129</v>
      </c>
      <c r="E33" s="1">
        <f t="shared" si="0"/>
        <v>234</v>
      </c>
      <c r="F33" s="12"/>
      <c r="G33" s="1" t="s">
        <v>25</v>
      </c>
      <c r="H33" s="1">
        <v>174</v>
      </c>
      <c r="I33" s="12"/>
      <c r="J33" s="1" t="s">
        <v>15</v>
      </c>
      <c r="K33" s="1">
        <v>139</v>
      </c>
      <c r="M33" s="1" t="s">
        <v>27</v>
      </c>
      <c r="N33" s="1">
        <v>332</v>
      </c>
    </row>
    <row r="34" spans="1:14" ht="15">
      <c r="A34" s="1" t="s">
        <v>0</v>
      </c>
      <c r="B34" s="1" t="s">
        <v>29</v>
      </c>
      <c r="C34" s="1">
        <v>76</v>
      </c>
      <c r="D34" s="1">
        <v>86</v>
      </c>
      <c r="E34" s="1">
        <f t="shared" si="0"/>
        <v>162</v>
      </c>
      <c r="F34" s="12"/>
      <c r="G34" s="1" t="s">
        <v>67</v>
      </c>
      <c r="H34" s="1">
        <v>174</v>
      </c>
      <c r="I34" s="12"/>
      <c r="J34" s="1" t="s">
        <v>24</v>
      </c>
      <c r="K34" s="1">
        <v>139</v>
      </c>
      <c r="M34" s="1" t="s">
        <v>1020</v>
      </c>
      <c r="N34" s="1">
        <v>328</v>
      </c>
    </row>
    <row r="35" spans="1:14" ht="15">
      <c r="A35" s="1" t="s">
        <v>0</v>
      </c>
      <c r="B35" s="1" t="s">
        <v>30</v>
      </c>
      <c r="C35" s="1">
        <v>754</v>
      </c>
      <c r="D35" s="1">
        <v>48</v>
      </c>
      <c r="E35" s="1">
        <f t="shared" si="0"/>
        <v>802</v>
      </c>
      <c r="F35" s="12"/>
      <c r="G35" s="1" t="s">
        <v>22</v>
      </c>
      <c r="H35" s="1">
        <v>168</v>
      </c>
      <c r="I35" s="12"/>
      <c r="J35" s="1" t="s">
        <v>4</v>
      </c>
      <c r="K35" s="1">
        <v>136</v>
      </c>
      <c r="M35" s="1" t="s">
        <v>19</v>
      </c>
      <c r="N35" s="1">
        <v>327</v>
      </c>
    </row>
    <row r="36" spans="1:14" ht="15">
      <c r="A36" s="1" t="s">
        <v>0</v>
      </c>
      <c r="B36" s="1" t="s">
        <v>31</v>
      </c>
      <c r="C36" s="1">
        <v>145</v>
      </c>
      <c r="D36" s="1">
        <v>178</v>
      </c>
      <c r="E36" s="1">
        <f t="shared" si="0"/>
        <v>323</v>
      </c>
      <c r="F36" s="12"/>
      <c r="G36" s="1" t="s">
        <v>9</v>
      </c>
      <c r="H36" s="1">
        <v>166</v>
      </c>
      <c r="I36" s="12"/>
      <c r="J36" s="1" t="s">
        <v>19</v>
      </c>
      <c r="K36" s="1">
        <v>131</v>
      </c>
      <c r="M36" s="1" t="s">
        <v>31</v>
      </c>
      <c r="N36" s="1">
        <v>323</v>
      </c>
    </row>
    <row r="37" spans="1:14" ht="15">
      <c r="A37" s="1" t="s">
        <v>0</v>
      </c>
      <c r="B37" s="1" t="s">
        <v>32</v>
      </c>
      <c r="C37" s="1">
        <v>396</v>
      </c>
      <c r="D37" s="1">
        <v>208</v>
      </c>
      <c r="E37" s="1">
        <f t="shared" si="0"/>
        <v>604</v>
      </c>
      <c r="F37" s="12"/>
      <c r="G37" s="1" t="s">
        <v>27</v>
      </c>
      <c r="H37" s="1">
        <v>160</v>
      </c>
      <c r="I37" s="12"/>
      <c r="J37" s="1" t="s">
        <v>1026</v>
      </c>
      <c r="K37" s="1">
        <v>130</v>
      </c>
      <c r="M37" s="1" t="s">
        <v>15</v>
      </c>
      <c r="N37" s="1">
        <v>313</v>
      </c>
    </row>
    <row r="38" spans="1:14" ht="15">
      <c r="A38" s="1" t="s">
        <v>0</v>
      </c>
      <c r="B38" s="1" t="s">
        <v>33</v>
      </c>
      <c r="C38" s="1">
        <v>123</v>
      </c>
      <c r="D38" s="1">
        <v>298</v>
      </c>
      <c r="E38" s="1">
        <f t="shared" si="0"/>
        <v>421</v>
      </c>
      <c r="F38" s="12"/>
      <c r="G38" s="1" t="s">
        <v>39</v>
      </c>
      <c r="H38" s="1">
        <v>152</v>
      </c>
      <c r="I38" s="12"/>
      <c r="J38" s="1" t="s">
        <v>1021</v>
      </c>
      <c r="K38" s="1">
        <v>129</v>
      </c>
      <c r="M38" s="1" t="s">
        <v>43</v>
      </c>
      <c r="N38" s="1">
        <v>313</v>
      </c>
    </row>
    <row r="39" spans="1:14" ht="15">
      <c r="A39" s="1" t="s">
        <v>0</v>
      </c>
      <c r="B39" s="1" t="s">
        <v>34</v>
      </c>
      <c r="C39" s="1">
        <v>144</v>
      </c>
      <c r="D39" s="1">
        <v>146</v>
      </c>
      <c r="E39" s="1">
        <f t="shared" si="0"/>
        <v>290</v>
      </c>
      <c r="F39" s="12"/>
      <c r="G39" s="1" t="s">
        <v>68</v>
      </c>
      <c r="H39" s="1">
        <v>149</v>
      </c>
      <c r="I39" s="12"/>
      <c r="J39" s="1" t="s">
        <v>56</v>
      </c>
      <c r="K39" s="1">
        <v>126</v>
      </c>
      <c r="M39" s="1" t="s">
        <v>1037</v>
      </c>
      <c r="N39" s="1">
        <v>311</v>
      </c>
    </row>
    <row r="40" spans="1:14" ht="15">
      <c r="A40" s="1" t="s">
        <v>0</v>
      </c>
      <c r="B40" s="1" t="s">
        <v>35</v>
      </c>
      <c r="C40" s="1">
        <v>450</v>
      </c>
      <c r="D40" s="1">
        <v>375</v>
      </c>
      <c r="E40" s="1">
        <f t="shared" si="0"/>
        <v>825</v>
      </c>
      <c r="F40" s="12"/>
      <c r="G40" s="1" t="s">
        <v>31</v>
      </c>
      <c r="H40" s="1">
        <v>145</v>
      </c>
      <c r="I40" s="12"/>
      <c r="J40" s="1" t="s">
        <v>28</v>
      </c>
      <c r="K40" s="1">
        <v>122</v>
      </c>
      <c r="M40" s="1" t="s">
        <v>59</v>
      </c>
      <c r="N40" s="1">
        <v>308</v>
      </c>
    </row>
    <row r="41" spans="1:14" ht="15">
      <c r="A41" s="1" t="s">
        <v>0</v>
      </c>
      <c r="B41" s="1" t="s">
        <v>36</v>
      </c>
      <c r="C41" s="1">
        <v>356</v>
      </c>
      <c r="D41" s="1">
        <v>201</v>
      </c>
      <c r="E41" s="1">
        <f t="shared" si="0"/>
        <v>557</v>
      </c>
      <c r="F41" s="12"/>
      <c r="G41" s="1" t="s">
        <v>34</v>
      </c>
      <c r="H41" s="1">
        <v>144</v>
      </c>
      <c r="I41" s="12"/>
      <c r="J41" s="1" t="s">
        <v>54</v>
      </c>
      <c r="K41" s="1">
        <v>118</v>
      </c>
      <c r="M41" s="1" t="s">
        <v>61</v>
      </c>
      <c r="N41" s="1">
        <v>301</v>
      </c>
    </row>
    <row r="42" spans="1:14" ht="15">
      <c r="A42" s="1" t="s">
        <v>0</v>
      </c>
      <c r="B42" s="1" t="s">
        <v>37</v>
      </c>
      <c r="C42" s="1">
        <v>121</v>
      </c>
      <c r="D42" s="1">
        <v>319</v>
      </c>
      <c r="E42" s="1">
        <f t="shared" si="0"/>
        <v>440</v>
      </c>
      <c r="F42" s="12"/>
      <c r="G42" s="1" t="s">
        <v>14</v>
      </c>
      <c r="H42" s="1">
        <v>140</v>
      </c>
      <c r="I42" s="12"/>
      <c r="J42" s="1" t="s">
        <v>2</v>
      </c>
      <c r="K42" s="1">
        <v>117</v>
      </c>
      <c r="M42" s="1" t="s">
        <v>68</v>
      </c>
      <c r="N42" s="1">
        <v>291</v>
      </c>
    </row>
    <row r="43" spans="1:14" ht="15">
      <c r="A43" s="1" t="s">
        <v>0</v>
      </c>
      <c r="B43" s="1" t="s">
        <v>38</v>
      </c>
      <c r="C43" s="1">
        <v>289</v>
      </c>
      <c r="D43" s="1">
        <v>320</v>
      </c>
      <c r="E43" s="1">
        <f t="shared" si="0"/>
        <v>609</v>
      </c>
      <c r="F43" s="12"/>
      <c r="G43" s="1" t="s">
        <v>10</v>
      </c>
      <c r="H43" s="1">
        <v>137</v>
      </c>
      <c r="I43" s="12"/>
      <c r="J43" s="1" t="s">
        <v>55</v>
      </c>
      <c r="K43" s="1">
        <v>116</v>
      </c>
      <c r="M43" s="1" t="s">
        <v>34</v>
      </c>
      <c r="N43" s="1">
        <v>290</v>
      </c>
    </row>
    <row r="44" spans="1:14" ht="15">
      <c r="A44" s="1" t="s">
        <v>0</v>
      </c>
      <c r="B44" s="1" t="s">
        <v>1037</v>
      </c>
      <c r="C44" s="1">
        <v>152</v>
      </c>
      <c r="D44" s="1">
        <v>159</v>
      </c>
      <c r="E44" s="1">
        <f t="shared" si="0"/>
        <v>311</v>
      </c>
      <c r="F44" s="12"/>
      <c r="G44" s="1" t="s">
        <v>16</v>
      </c>
      <c r="H44" s="1">
        <v>135</v>
      </c>
      <c r="I44" s="12"/>
      <c r="J44" s="1" t="s">
        <v>9</v>
      </c>
      <c r="K44" s="1">
        <v>113</v>
      </c>
      <c r="M44" s="1" t="s">
        <v>64</v>
      </c>
      <c r="N44" s="1">
        <v>287</v>
      </c>
    </row>
    <row r="45" spans="1:14" ht="15">
      <c r="A45" s="1" t="s">
        <v>0</v>
      </c>
      <c r="B45" s="1" t="s">
        <v>40</v>
      </c>
      <c r="C45" s="1">
        <v>192</v>
      </c>
      <c r="D45" s="1">
        <v>79</v>
      </c>
      <c r="E45" s="1">
        <f t="shared" si="0"/>
        <v>271</v>
      </c>
      <c r="F45" s="12"/>
      <c r="G45" s="1" t="s">
        <v>44</v>
      </c>
      <c r="H45" s="1">
        <v>133</v>
      </c>
      <c r="I45" s="12"/>
      <c r="J45" s="1" t="s">
        <v>45</v>
      </c>
      <c r="K45" s="1">
        <v>111</v>
      </c>
      <c r="M45" s="1" t="s">
        <v>9</v>
      </c>
      <c r="N45" s="1">
        <v>279</v>
      </c>
    </row>
    <row r="46" spans="1:14" ht="15">
      <c r="A46" s="1" t="s">
        <v>0</v>
      </c>
      <c r="B46" s="1" t="s">
        <v>1022</v>
      </c>
      <c r="C46" s="1">
        <v>100</v>
      </c>
      <c r="D46" s="1">
        <v>16</v>
      </c>
      <c r="E46" s="1">
        <f t="shared" si="0"/>
        <v>116</v>
      </c>
      <c r="F46" s="12"/>
      <c r="G46" s="1" t="s">
        <v>58</v>
      </c>
      <c r="H46" s="1">
        <v>127</v>
      </c>
      <c r="I46" s="12"/>
      <c r="J46" s="1" t="s">
        <v>1024</v>
      </c>
      <c r="K46" s="1">
        <v>109</v>
      </c>
      <c r="M46" s="1" t="s">
        <v>48</v>
      </c>
      <c r="N46" s="1">
        <v>278</v>
      </c>
    </row>
    <row r="47" spans="1:14" ht="15">
      <c r="A47" s="1" t="s">
        <v>0</v>
      </c>
      <c r="B47" s="1" t="s">
        <v>41</v>
      </c>
      <c r="C47" s="1">
        <v>66</v>
      </c>
      <c r="D47" s="1">
        <v>270</v>
      </c>
      <c r="E47" s="1">
        <f t="shared" si="0"/>
        <v>336</v>
      </c>
      <c r="F47" s="12"/>
      <c r="G47" s="1" t="s">
        <v>33</v>
      </c>
      <c r="H47" s="1">
        <v>123</v>
      </c>
      <c r="I47" s="12"/>
      <c r="J47" s="1" t="s">
        <v>44</v>
      </c>
      <c r="K47" s="1">
        <v>108</v>
      </c>
      <c r="M47" s="1" t="s">
        <v>40</v>
      </c>
      <c r="N47" s="1">
        <v>271</v>
      </c>
    </row>
    <row r="48" spans="1:14" ht="15">
      <c r="A48" s="1" t="s">
        <v>0</v>
      </c>
      <c r="B48" s="1" t="s">
        <v>42</v>
      </c>
      <c r="C48" s="1">
        <v>72</v>
      </c>
      <c r="D48" s="1">
        <v>41</v>
      </c>
      <c r="E48" s="1">
        <f t="shared" si="0"/>
        <v>113</v>
      </c>
      <c r="F48" s="12"/>
      <c r="G48" s="1" t="s">
        <v>43</v>
      </c>
      <c r="H48" s="1">
        <v>122</v>
      </c>
      <c r="I48" s="12"/>
      <c r="J48" s="1" t="s">
        <v>1018</v>
      </c>
      <c r="K48" s="1">
        <v>107</v>
      </c>
      <c r="M48" s="1" t="s">
        <v>5</v>
      </c>
      <c r="N48" s="1">
        <v>266</v>
      </c>
    </row>
    <row r="49" spans="1:14" ht="15">
      <c r="A49" s="1" t="s">
        <v>0</v>
      </c>
      <c r="B49" s="1" t="s">
        <v>43</v>
      </c>
      <c r="C49" s="1">
        <v>122</v>
      </c>
      <c r="D49" s="1">
        <v>191</v>
      </c>
      <c r="E49" s="1">
        <f t="shared" si="0"/>
        <v>313</v>
      </c>
      <c r="F49" s="12"/>
      <c r="G49" s="1" t="s">
        <v>37</v>
      </c>
      <c r="H49" s="1">
        <v>121</v>
      </c>
      <c r="I49" s="12"/>
      <c r="J49" s="1" t="s">
        <v>53</v>
      </c>
      <c r="K49" s="1">
        <v>107</v>
      </c>
      <c r="M49" s="1" t="s">
        <v>1026</v>
      </c>
      <c r="N49" s="1">
        <v>249</v>
      </c>
    </row>
    <row r="50" spans="1:14" ht="15">
      <c r="A50" s="1" t="s">
        <v>0</v>
      </c>
      <c r="B50" s="1" t="s">
        <v>1023</v>
      </c>
      <c r="C50" s="1">
        <v>39</v>
      </c>
      <c r="D50" s="1">
        <v>18</v>
      </c>
      <c r="E50" s="1">
        <f t="shared" si="0"/>
        <v>57</v>
      </c>
      <c r="F50" s="12"/>
      <c r="G50" s="1" t="s">
        <v>65</v>
      </c>
      <c r="H50" s="1">
        <v>120</v>
      </c>
      <c r="I50" s="12"/>
      <c r="J50" s="1" t="s">
        <v>65</v>
      </c>
      <c r="K50" s="1">
        <v>96</v>
      </c>
      <c r="M50" s="1" t="s">
        <v>44</v>
      </c>
      <c r="N50" s="1">
        <v>241</v>
      </c>
    </row>
    <row r="51" spans="1:14" ht="15">
      <c r="A51" s="1" t="s">
        <v>0</v>
      </c>
      <c r="B51" s="1" t="s">
        <v>44</v>
      </c>
      <c r="C51" s="1">
        <v>133</v>
      </c>
      <c r="D51" s="1">
        <v>108</v>
      </c>
      <c r="E51" s="1">
        <f t="shared" si="0"/>
        <v>241</v>
      </c>
      <c r="F51" s="12"/>
      <c r="G51" s="1" t="s">
        <v>1026</v>
      </c>
      <c r="H51" s="1">
        <v>119</v>
      </c>
      <c r="I51" s="12"/>
      <c r="J51" s="1" t="s">
        <v>14</v>
      </c>
      <c r="K51" s="1">
        <v>95</v>
      </c>
      <c r="M51" s="1" t="s">
        <v>14</v>
      </c>
      <c r="N51" s="1">
        <v>235</v>
      </c>
    </row>
    <row r="52" spans="1:14" ht="15">
      <c r="A52" s="1" t="s">
        <v>0</v>
      </c>
      <c r="B52" s="1" t="s">
        <v>45</v>
      </c>
      <c r="C52" s="1">
        <v>101</v>
      </c>
      <c r="D52" s="1">
        <v>111</v>
      </c>
      <c r="E52" s="1">
        <f t="shared" si="0"/>
        <v>212</v>
      </c>
      <c r="F52" s="12"/>
      <c r="G52" s="1" t="s">
        <v>11</v>
      </c>
      <c r="H52" s="1">
        <v>118</v>
      </c>
      <c r="I52" s="12"/>
      <c r="J52" s="1" t="s">
        <v>59</v>
      </c>
      <c r="K52" s="1">
        <v>92</v>
      </c>
      <c r="M52" s="1" t="s">
        <v>1021</v>
      </c>
      <c r="N52" s="1">
        <v>234</v>
      </c>
    </row>
    <row r="53" spans="1:14" ht="15">
      <c r="A53" s="1" t="s">
        <v>0</v>
      </c>
      <c r="B53" s="1" t="s">
        <v>46</v>
      </c>
      <c r="C53" s="1">
        <v>56</v>
      </c>
      <c r="D53" s="1">
        <v>89</v>
      </c>
      <c r="E53" s="1">
        <f t="shared" si="0"/>
        <v>145</v>
      </c>
      <c r="F53" s="12"/>
      <c r="G53" s="1" t="s">
        <v>52</v>
      </c>
      <c r="H53" s="1">
        <v>112</v>
      </c>
      <c r="I53" s="12"/>
      <c r="J53" s="1" t="s">
        <v>10</v>
      </c>
      <c r="K53" s="1">
        <v>89</v>
      </c>
      <c r="M53" s="1" t="s">
        <v>12</v>
      </c>
      <c r="N53" s="1">
        <v>229</v>
      </c>
    </row>
    <row r="54" spans="1:14" ht="15">
      <c r="A54" s="1" t="s">
        <v>0</v>
      </c>
      <c r="B54" s="1" t="s">
        <v>47</v>
      </c>
      <c r="C54" s="1">
        <v>197</v>
      </c>
      <c r="D54" s="1">
        <v>256</v>
      </c>
      <c r="E54" s="1">
        <f t="shared" si="0"/>
        <v>453</v>
      </c>
      <c r="F54" s="12"/>
      <c r="G54" s="1" t="s">
        <v>1018</v>
      </c>
      <c r="H54" s="1">
        <v>106</v>
      </c>
      <c r="I54" s="12"/>
      <c r="J54" s="1" t="s">
        <v>46</v>
      </c>
      <c r="K54" s="1">
        <v>89</v>
      </c>
      <c r="M54" s="1" t="s">
        <v>22</v>
      </c>
      <c r="N54" s="1">
        <v>228</v>
      </c>
    </row>
    <row r="55" spans="1:14" ht="15">
      <c r="A55" s="1" t="s">
        <v>0</v>
      </c>
      <c r="B55" s="1" t="s">
        <v>48</v>
      </c>
      <c r="C55" s="1">
        <v>190</v>
      </c>
      <c r="D55" s="1">
        <v>88</v>
      </c>
      <c r="E55" s="1">
        <f t="shared" si="0"/>
        <v>278</v>
      </c>
      <c r="F55" s="12"/>
      <c r="G55" s="1" t="s">
        <v>1021</v>
      </c>
      <c r="H55" s="1">
        <v>105</v>
      </c>
      <c r="I55" s="12"/>
      <c r="J55" s="1" t="s">
        <v>48</v>
      </c>
      <c r="K55" s="1">
        <v>88</v>
      </c>
      <c r="M55" s="1" t="s">
        <v>67</v>
      </c>
      <c r="N55" s="1">
        <v>227</v>
      </c>
    </row>
    <row r="56" spans="1:14" ht="15">
      <c r="A56" s="1" t="s">
        <v>0</v>
      </c>
      <c r="B56" s="1" t="s">
        <v>49</v>
      </c>
      <c r="C56" s="1">
        <v>181</v>
      </c>
      <c r="D56" s="1">
        <v>279</v>
      </c>
      <c r="E56" s="1">
        <f t="shared" si="0"/>
        <v>460</v>
      </c>
      <c r="F56" s="12"/>
      <c r="G56" s="1" t="s">
        <v>64</v>
      </c>
      <c r="H56" s="1">
        <v>105</v>
      </c>
      <c r="I56" s="12"/>
      <c r="J56" s="1" t="s">
        <v>29</v>
      </c>
      <c r="K56" s="1">
        <v>86</v>
      </c>
      <c r="M56" s="1" t="s">
        <v>1034</v>
      </c>
      <c r="N56" s="1">
        <v>226</v>
      </c>
    </row>
    <row r="57" spans="1:14" ht="15">
      <c r="A57" s="1" t="s">
        <v>0</v>
      </c>
      <c r="B57" s="1" t="s">
        <v>50</v>
      </c>
      <c r="C57" s="1">
        <v>88</v>
      </c>
      <c r="D57" s="1">
        <v>37</v>
      </c>
      <c r="E57" s="1">
        <f t="shared" si="0"/>
        <v>125</v>
      </c>
      <c r="F57" s="12"/>
      <c r="G57" s="1" t="s">
        <v>20</v>
      </c>
      <c r="H57" s="1">
        <v>102</v>
      </c>
      <c r="I57" s="12"/>
      <c r="J57" s="1" t="s">
        <v>61</v>
      </c>
      <c r="K57" s="1">
        <v>84</v>
      </c>
      <c r="M57" s="1" t="s">
        <v>17</v>
      </c>
      <c r="N57" s="1">
        <v>224</v>
      </c>
    </row>
    <row r="58" spans="1:14" ht="15">
      <c r="A58" s="1" t="s">
        <v>0</v>
      </c>
      <c r="B58" s="1" t="s">
        <v>51</v>
      </c>
      <c r="C58" s="1">
        <v>348</v>
      </c>
      <c r="D58" s="1">
        <v>212</v>
      </c>
      <c r="E58" s="1">
        <f t="shared" si="0"/>
        <v>560</v>
      </c>
      <c r="F58" s="12"/>
      <c r="G58" s="1" t="s">
        <v>62</v>
      </c>
      <c r="H58" s="1">
        <v>102</v>
      </c>
      <c r="I58" s="12"/>
      <c r="J58" s="1" t="s">
        <v>40</v>
      </c>
      <c r="K58" s="1">
        <v>79</v>
      </c>
      <c r="M58" s="1" t="s">
        <v>25</v>
      </c>
      <c r="N58" s="1">
        <v>224</v>
      </c>
    </row>
    <row r="59" spans="1:14" ht="15">
      <c r="A59" s="1" t="s">
        <v>0</v>
      </c>
      <c r="B59" s="1" t="s">
        <v>52</v>
      </c>
      <c r="C59" s="1">
        <v>112</v>
      </c>
      <c r="D59" s="1">
        <v>270</v>
      </c>
      <c r="E59" s="1">
        <f t="shared" si="0"/>
        <v>382</v>
      </c>
      <c r="F59" s="12"/>
      <c r="G59" s="1" t="s">
        <v>45</v>
      </c>
      <c r="H59" s="1">
        <v>101</v>
      </c>
      <c r="I59" s="12"/>
      <c r="J59" s="1" t="s">
        <v>11</v>
      </c>
      <c r="K59" s="1">
        <v>71</v>
      </c>
      <c r="M59" s="1" t="s">
        <v>65</v>
      </c>
      <c r="N59" s="1">
        <v>216</v>
      </c>
    </row>
    <row r="60" spans="1:14" ht="15">
      <c r="A60" s="1" t="s">
        <v>0</v>
      </c>
      <c r="B60" s="1" t="s">
        <v>53</v>
      </c>
      <c r="C60" s="1">
        <v>66</v>
      </c>
      <c r="D60" s="1">
        <v>107</v>
      </c>
      <c r="E60" s="1">
        <f t="shared" si="0"/>
        <v>173</v>
      </c>
      <c r="F60" s="12"/>
      <c r="G60" s="1" t="s">
        <v>1022</v>
      </c>
      <c r="H60" s="1">
        <v>100</v>
      </c>
      <c r="I60" s="12"/>
      <c r="J60" s="1" t="s">
        <v>21</v>
      </c>
      <c r="K60" s="1">
        <v>69</v>
      </c>
      <c r="M60" s="1" t="s">
        <v>1035</v>
      </c>
      <c r="N60" s="1">
        <v>213</v>
      </c>
    </row>
    <row r="61" spans="1:14" ht="15">
      <c r="A61" s="1" t="s">
        <v>0</v>
      </c>
      <c r="B61" s="1" t="s">
        <v>1024</v>
      </c>
      <c r="C61" s="1">
        <v>48</v>
      </c>
      <c r="D61" s="1">
        <v>109</v>
      </c>
      <c r="E61" s="1">
        <f t="shared" si="0"/>
        <v>157</v>
      </c>
      <c r="F61" s="12"/>
      <c r="G61" s="1" t="s">
        <v>1025</v>
      </c>
      <c r="H61" s="1">
        <v>95</v>
      </c>
      <c r="I61" s="12"/>
      <c r="J61" s="1" t="s">
        <v>18</v>
      </c>
      <c r="K61" s="1">
        <v>60</v>
      </c>
      <c r="M61" s="1" t="s">
        <v>45</v>
      </c>
      <c r="N61" s="1">
        <v>212</v>
      </c>
    </row>
    <row r="62" spans="1:14" ht="15">
      <c r="A62" s="1" t="s">
        <v>0</v>
      </c>
      <c r="B62" s="1" t="s">
        <v>54</v>
      </c>
      <c r="C62" s="1">
        <v>256</v>
      </c>
      <c r="D62" s="1">
        <v>118</v>
      </c>
      <c r="E62" s="1">
        <f t="shared" si="0"/>
        <v>374</v>
      </c>
      <c r="F62" s="12"/>
      <c r="G62" s="1" t="s">
        <v>50</v>
      </c>
      <c r="H62" s="1">
        <v>88</v>
      </c>
      <c r="I62" s="12"/>
      <c r="J62" s="1" t="s">
        <v>22</v>
      </c>
      <c r="K62" s="1">
        <v>60</v>
      </c>
      <c r="M62" s="1" t="s">
        <v>11</v>
      </c>
      <c r="N62" s="1">
        <v>189</v>
      </c>
    </row>
    <row r="63" spans="1:14" ht="15">
      <c r="A63" s="1" t="s">
        <v>0</v>
      </c>
      <c r="B63" s="1" t="s">
        <v>55</v>
      </c>
      <c r="C63" s="1">
        <v>231</v>
      </c>
      <c r="D63" s="1">
        <v>116</v>
      </c>
      <c r="E63" s="1">
        <f t="shared" si="0"/>
        <v>347</v>
      </c>
      <c r="F63" s="12"/>
      <c r="G63" s="1" t="s">
        <v>60</v>
      </c>
      <c r="H63" s="1">
        <v>88</v>
      </c>
      <c r="I63" s="12"/>
      <c r="J63" s="1" t="s">
        <v>20</v>
      </c>
      <c r="K63" s="1">
        <v>54</v>
      </c>
      <c r="M63" s="1" t="s">
        <v>1019</v>
      </c>
      <c r="N63" s="1">
        <v>187</v>
      </c>
    </row>
    <row r="64" spans="1:14" ht="15">
      <c r="A64" s="1" t="s">
        <v>0</v>
      </c>
      <c r="B64" s="1" t="s">
        <v>56</v>
      </c>
      <c r="C64" s="1">
        <v>251</v>
      </c>
      <c r="D64" s="1">
        <v>126</v>
      </c>
      <c r="E64" s="1">
        <f t="shared" si="0"/>
        <v>377</v>
      </c>
      <c r="F64" s="12"/>
      <c r="G64" s="1" t="s">
        <v>21</v>
      </c>
      <c r="H64" s="1">
        <v>79</v>
      </c>
      <c r="I64" s="12"/>
      <c r="J64" s="1" t="s">
        <v>23</v>
      </c>
      <c r="K64" s="1">
        <v>53</v>
      </c>
      <c r="M64" s="1" t="s">
        <v>1036</v>
      </c>
      <c r="N64" s="1">
        <v>174</v>
      </c>
    </row>
    <row r="65" spans="1:14" ht="15">
      <c r="A65" s="1" t="s">
        <v>0</v>
      </c>
      <c r="B65" s="1" t="s">
        <v>57</v>
      </c>
      <c r="C65" s="1">
        <v>590</v>
      </c>
      <c r="D65" s="1">
        <v>311</v>
      </c>
      <c r="E65" s="1">
        <f t="shared" si="0"/>
        <v>901</v>
      </c>
      <c r="F65" s="12"/>
      <c r="G65" s="1" t="s">
        <v>1</v>
      </c>
      <c r="H65" s="1">
        <v>78</v>
      </c>
      <c r="I65" s="12"/>
      <c r="J65" s="1" t="s">
        <v>67</v>
      </c>
      <c r="K65" s="1">
        <v>53</v>
      </c>
      <c r="M65" s="1" t="s">
        <v>53</v>
      </c>
      <c r="N65" s="1">
        <v>173</v>
      </c>
    </row>
    <row r="66" spans="1:14" ht="15">
      <c r="A66" s="1" t="s">
        <v>0</v>
      </c>
      <c r="B66" s="1" t="s">
        <v>1025</v>
      </c>
      <c r="C66" s="1">
        <v>95</v>
      </c>
      <c r="D66" s="1">
        <v>28</v>
      </c>
      <c r="E66" s="1">
        <f t="shared" si="0"/>
        <v>123</v>
      </c>
      <c r="F66" s="12"/>
      <c r="G66" s="1" t="s">
        <v>29</v>
      </c>
      <c r="H66" s="1">
        <v>76</v>
      </c>
      <c r="I66" s="12"/>
      <c r="J66" s="1" t="s">
        <v>7</v>
      </c>
      <c r="K66" s="1">
        <v>50</v>
      </c>
      <c r="M66" s="1" t="s">
        <v>29</v>
      </c>
      <c r="N66" s="1">
        <v>162</v>
      </c>
    </row>
    <row r="67" spans="1:14" ht="15">
      <c r="A67" s="1" t="s">
        <v>0</v>
      </c>
      <c r="B67" s="1" t="s">
        <v>58</v>
      </c>
      <c r="C67" s="1">
        <v>127</v>
      </c>
      <c r="D67" s="1">
        <v>227</v>
      </c>
      <c r="E67" s="1">
        <f aca="true" t="shared" si="1" ref="E67:E79">C67+D67</f>
        <v>354</v>
      </c>
      <c r="F67" s="12"/>
      <c r="G67" s="1" t="s">
        <v>42</v>
      </c>
      <c r="H67" s="1">
        <v>72</v>
      </c>
      <c r="I67" s="12"/>
      <c r="J67" s="1" t="s">
        <v>25</v>
      </c>
      <c r="K67" s="1">
        <v>50</v>
      </c>
      <c r="M67" s="1" t="s">
        <v>1024</v>
      </c>
      <c r="N67" s="1">
        <v>157</v>
      </c>
    </row>
    <row r="68" spans="1:14" ht="15">
      <c r="A68" s="1" t="s">
        <v>0</v>
      </c>
      <c r="B68" s="1" t="s">
        <v>1026</v>
      </c>
      <c r="C68" s="1">
        <v>119</v>
      </c>
      <c r="D68" s="1">
        <v>130</v>
      </c>
      <c r="E68" s="1">
        <f t="shared" si="1"/>
        <v>249</v>
      </c>
      <c r="F68" s="12"/>
      <c r="G68" s="1" t="s">
        <v>41</v>
      </c>
      <c r="H68" s="1">
        <v>66</v>
      </c>
      <c r="I68" s="12"/>
      <c r="J68" s="1" t="s">
        <v>30</v>
      </c>
      <c r="K68" s="1">
        <v>48</v>
      </c>
      <c r="M68" s="1" t="s">
        <v>20</v>
      </c>
      <c r="N68" s="1">
        <v>156</v>
      </c>
    </row>
    <row r="69" spans="1:14" ht="15">
      <c r="A69" s="1" t="s">
        <v>0</v>
      </c>
      <c r="B69" s="1" t="s">
        <v>59</v>
      </c>
      <c r="C69" s="1">
        <v>216</v>
      </c>
      <c r="D69" s="1">
        <v>92</v>
      </c>
      <c r="E69" s="1">
        <f t="shared" si="1"/>
        <v>308</v>
      </c>
      <c r="F69" s="12"/>
      <c r="G69" s="1" t="s">
        <v>53</v>
      </c>
      <c r="H69" s="1">
        <v>66</v>
      </c>
      <c r="I69" s="12"/>
      <c r="J69" s="1" t="s">
        <v>69</v>
      </c>
      <c r="K69" s="1">
        <v>43</v>
      </c>
      <c r="M69" s="1" t="s">
        <v>21</v>
      </c>
      <c r="N69" s="1">
        <v>148</v>
      </c>
    </row>
    <row r="70" spans="1:14" ht="15">
      <c r="A70" s="1" t="s">
        <v>0</v>
      </c>
      <c r="B70" s="1" t="s">
        <v>60</v>
      </c>
      <c r="C70" s="1">
        <v>88</v>
      </c>
      <c r="D70" s="1">
        <v>311</v>
      </c>
      <c r="E70" s="1">
        <f t="shared" si="1"/>
        <v>399</v>
      </c>
      <c r="F70" s="12"/>
      <c r="G70" s="1" t="s">
        <v>66</v>
      </c>
      <c r="H70" s="1">
        <v>66</v>
      </c>
      <c r="I70" s="12"/>
      <c r="J70" s="1" t="s">
        <v>42</v>
      </c>
      <c r="K70" s="1">
        <v>41</v>
      </c>
      <c r="M70" s="1" t="s">
        <v>46</v>
      </c>
      <c r="N70" s="1">
        <v>145</v>
      </c>
    </row>
    <row r="71" spans="1:14" ht="15">
      <c r="A71" s="1" t="s">
        <v>0</v>
      </c>
      <c r="B71" s="1" t="s">
        <v>61</v>
      </c>
      <c r="C71" s="1">
        <v>217</v>
      </c>
      <c r="D71" s="1">
        <v>84</v>
      </c>
      <c r="E71" s="1">
        <f t="shared" si="1"/>
        <v>301</v>
      </c>
      <c r="F71" s="12"/>
      <c r="G71" s="1" t="s">
        <v>69</v>
      </c>
      <c r="H71" s="1">
        <v>63</v>
      </c>
      <c r="I71" s="12"/>
      <c r="J71" s="1" t="s">
        <v>62</v>
      </c>
      <c r="K71" s="1">
        <v>38</v>
      </c>
      <c r="M71" s="1" t="s">
        <v>62</v>
      </c>
      <c r="N71" s="1">
        <v>140</v>
      </c>
    </row>
    <row r="72" spans="1:14" ht="15">
      <c r="A72" s="1" t="s">
        <v>0</v>
      </c>
      <c r="B72" s="1" t="s">
        <v>62</v>
      </c>
      <c r="C72" s="1">
        <v>102</v>
      </c>
      <c r="D72" s="1">
        <v>38</v>
      </c>
      <c r="E72" s="1">
        <f t="shared" si="1"/>
        <v>140</v>
      </c>
      <c r="F72" s="12"/>
      <c r="G72" s="1" t="s">
        <v>18</v>
      </c>
      <c r="H72" s="1">
        <v>57</v>
      </c>
      <c r="I72" s="12"/>
      <c r="J72" s="1" t="s">
        <v>50</v>
      </c>
      <c r="K72" s="1">
        <v>37</v>
      </c>
      <c r="M72" s="1" t="s">
        <v>50</v>
      </c>
      <c r="N72" s="1">
        <v>125</v>
      </c>
    </row>
    <row r="73" spans="1:14" ht="15">
      <c r="A73" s="1" t="s">
        <v>0</v>
      </c>
      <c r="B73" s="1" t="s">
        <v>63</v>
      </c>
      <c r="C73" s="1">
        <v>306</v>
      </c>
      <c r="D73" s="1">
        <v>336</v>
      </c>
      <c r="E73" s="1">
        <f t="shared" si="1"/>
        <v>642</v>
      </c>
      <c r="F73" s="12"/>
      <c r="G73" s="1" t="s">
        <v>46</v>
      </c>
      <c r="H73" s="1">
        <v>56</v>
      </c>
      <c r="I73" s="12"/>
      <c r="J73" s="1" t="s">
        <v>5</v>
      </c>
      <c r="K73" s="1">
        <v>31</v>
      </c>
      <c r="M73" s="1" t="s">
        <v>1025</v>
      </c>
      <c r="N73" s="1">
        <v>123</v>
      </c>
    </row>
    <row r="74" spans="1:14" ht="15">
      <c r="A74" s="1" t="s">
        <v>0</v>
      </c>
      <c r="B74" s="1" t="s">
        <v>64</v>
      </c>
      <c r="C74" s="1">
        <v>105</v>
      </c>
      <c r="D74" s="1">
        <v>182</v>
      </c>
      <c r="E74" s="1">
        <f t="shared" si="1"/>
        <v>287</v>
      </c>
      <c r="F74" s="12"/>
      <c r="G74" s="1" t="s">
        <v>28</v>
      </c>
      <c r="H74" s="1">
        <v>52</v>
      </c>
      <c r="I74" s="12"/>
      <c r="J74" s="1" t="s">
        <v>1025</v>
      </c>
      <c r="K74" s="1">
        <v>28</v>
      </c>
      <c r="M74" s="1" t="s">
        <v>18</v>
      </c>
      <c r="N74" s="1">
        <v>117</v>
      </c>
    </row>
    <row r="75" spans="1:14" ht="15">
      <c r="A75" s="1" t="s">
        <v>0</v>
      </c>
      <c r="B75" s="1" t="s">
        <v>65</v>
      </c>
      <c r="C75" s="1">
        <v>120</v>
      </c>
      <c r="D75" s="1">
        <v>96</v>
      </c>
      <c r="E75" s="1">
        <f t="shared" si="1"/>
        <v>216</v>
      </c>
      <c r="F75" s="12"/>
      <c r="G75" s="1" t="s">
        <v>1024</v>
      </c>
      <c r="H75" s="1">
        <v>48</v>
      </c>
      <c r="I75" s="12"/>
      <c r="J75" s="1" t="s">
        <v>12</v>
      </c>
      <c r="K75" s="1">
        <v>24</v>
      </c>
      <c r="M75" s="1" t="s">
        <v>1022</v>
      </c>
      <c r="N75" s="1">
        <v>116</v>
      </c>
    </row>
    <row r="76" spans="1:14" ht="15">
      <c r="A76" s="1" t="s">
        <v>0</v>
      </c>
      <c r="B76" s="1" t="s">
        <v>66</v>
      </c>
      <c r="C76" s="1">
        <v>66</v>
      </c>
      <c r="D76" s="1">
        <v>280</v>
      </c>
      <c r="E76" s="1">
        <f t="shared" si="1"/>
        <v>346</v>
      </c>
      <c r="F76" s="12"/>
      <c r="G76" s="1" t="s">
        <v>1023</v>
      </c>
      <c r="H76" s="1">
        <v>39</v>
      </c>
      <c r="I76" s="12"/>
      <c r="J76" s="1" t="s">
        <v>1023</v>
      </c>
      <c r="K76" s="1">
        <v>18</v>
      </c>
      <c r="M76" s="1" t="s">
        <v>42</v>
      </c>
      <c r="N76" s="1">
        <v>113</v>
      </c>
    </row>
    <row r="77" spans="1:14" ht="15">
      <c r="A77" s="1" t="s">
        <v>0</v>
      </c>
      <c r="B77" s="1" t="s">
        <v>67</v>
      </c>
      <c r="C77" s="1">
        <v>174</v>
      </c>
      <c r="D77" s="1">
        <v>53</v>
      </c>
      <c r="E77" s="1">
        <f t="shared" si="1"/>
        <v>227</v>
      </c>
      <c r="F77" s="12"/>
      <c r="G77" s="1" t="s">
        <v>13</v>
      </c>
      <c r="H77" s="1">
        <v>36</v>
      </c>
      <c r="I77" s="12"/>
      <c r="J77" s="1" t="s">
        <v>17</v>
      </c>
      <c r="K77" s="1">
        <v>17</v>
      </c>
      <c r="M77" s="1" t="s">
        <v>69</v>
      </c>
      <c r="N77" s="1">
        <v>106</v>
      </c>
    </row>
    <row r="78" spans="1:14" ht="15">
      <c r="A78" s="1" t="s">
        <v>0</v>
      </c>
      <c r="B78" s="1" t="s">
        <v>68</v>
      </c>
      <c r="C78" s="1">
        <v>149</v>
      </c>
      <c r="D78" s="1">
        <v>142</v>
      </c>
      <c r="E78" s="1">
        <f t="shared" si="1"/>
        <v>291</v>
      </c>
      <c r="F78" s="12"/>
      <c r="G78" s="1" t="s">
        <v>1020</v>
      </c>
      <c r="H78" s="1">
        <v>32</v>
      </c>
      <c r="I78" s="12"/>
      <c r="J78" s="1" t="s">
        <v>1022</v>
      </c>
      <c r="K78" s="1">
        <v>16</v>
      </c>
      <c r="M78" s="1" t="s">
        <v>1</v>
      </c>
      <c r="N78" s="1">
        <v>93</v>
      </c>
    </row>
    <row r="79" spans="1:14" ht="15">
      <c r="A79" s="1" t="s">
        <v>0</v>
      </c>
      <c r="B79" s="1" t="s">
        <v>69</v>
      </c>
      <c r="C79" s="1">
        <v>63</v>
      </c>
      <c r="D79" s="1">
        <v>43</v>
      </c>
      <c r="E79" s="1">
        <f t="shared" si="1"/>
        <v>106</v>
      </c>
      <c r="F79" s="12"/>
      <c r="G79" s="1" t="s">
        <v>1019</v>
      </c>
      <c r="H79" s="1">
        <v>28</v>
      </c>
      <c r="I79" s="12"/>
      <c r="J79" s="1" t="s">
        <v>1</v>
      </c>
      <c r="K79" s="1">
        <v>15</v>
      </c>
      <c r="M79" s="1" t="s">
        <v>1023</v>
      </c>
      <c r="N79" s="1">
        <v>57</v>
      </c>
    </row>
    <row r="80" spans="2:11" ht="15">
      <c r="B80" s="4" t="s">
        <v>900</v>
      </c>
      <c r="C80" s="6">
        <f>SUM(C2:C79)</f>
        <v>17238</v>
      </c>
      <c r="D80" s="6">
        <f>SUM(D2:D79)</f>
        <v>11260</v>
      </c>
      <c r="E80" s="9">
        <f>SUM(E2:E79)</f>
        <v>28498</v>
      </c>
      <c r="F80" s="12"/>
      <c r="H80" s="9">
        <f>SUM(H2:H79)</f>
        <v>17238</v>
      </c>
      <c r="I80" s="12"/>
      <c r="K80" s="9">
        <f>SUM(K2:K79)</f>
        <v>11260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COUNTIF($H$2:$H$79,F108)</f>
        <v>0</v>
      </c>
      <c r="I108" t="s">
        <v>1163</v>
      </c>
      <c r="J108" t="s">
        <v>1154</v>
      </c>
      <c r="K108">
        <f>COUNTIF($K$2:$K$79,I108)</f>
        <v>0</v>
      </c>
    </row>
    <row r="109" spans="6:11" ht="15">
      <c r="F109" t="s">
        <v>1164</v>
      </c>
      <c r="G109" t="s">
        <v>1155</v>
      </c>
      <c r="H109">
        <f aca="true" t="shared" si="2" ref="H109:H114">COUNTIF($H$2:$H$79,F109)</f>
        <v>0</v>
      </c>
      <c r="I109" t="s">
        <v>1164</v>
      </c>
      <c r="J109" t="s">
        <v>1155</v>
      </c>
      <c r="K109">
        <f aca="true" t="shared" si="3" ref="K109:K114">COUNTIF($K$2:$K$79,I109)</f>
        <v>0</v>
      </c>
    </row>
    <row r="110" spans="6:11" ht="15">
      <c r="F110" t="s">
        <v>1165</v>
      </c>
      <c r="G110" t="s">
        <v>1156</v>
      </c>
      <c r="H110">
        <f t="shared" si="2"/>
        <v>0</v>
      </c>
      <c r="I110" t="s">
        <v>1165</v>
      </c>
      <c r="J110" t="s">
        <v>1156</v>
      </c>
      <c r="K110">
        <f t="shared" si="3"/>
        <v>1</v>
      </c>
    </row>
    <row r="111" spans="6:11" ht="15">
      <c r="F111" t="s">
        <v>1166</v>
      </c>
      <c r="G111" t="s">
        <v>1157</v>
      </c>
      <c r="H111">
        <f t="shared" si="2"/>
        <v>0</v>
      </c>
      <c r="I111" t="s">
        <v>1166</v>
      </c>
      <c r="J111" t="s">
        <v>1157</v>
      </c>
      <c r="K111">
        <f t="shared" si="3"/>
        <v>4</v>
      </c>
    </row>
    <row r="112" spans="6:11" ht="15">
      <c r="F112" t="s">
        <v>1167</v>
      </c>
      <c r="G112" t="s">
        <v>1158</v>
      </c>
      <c r="H112">
        <f t="shared" si="2"/>
        <v>0</v>
      </c>
      <c r="I112" t="s">
        <v>1167</v>
      </c>
      <c r="J112" t="s">
        <v>1158</v>
      </c>
      <c r="K112">
        <f t="shared" si="3"/>
        <v>5</v>
      </c>
    </row>
    <row r="113" spans="6:11" ht="15">
      <c r="F113" t="s">
        <v>1168</v>
      </c>
      <c r="G113" t="s">
        <v>1159</v>
      </c>
      <c r="H113">
        <f t="shared" si="2"/>
        <v>5</v>
      </c>
      <c r="I113" t="s">
        <v>1168</v>
      </c>
      <c r="J113" t="s">
        <v>1159</v>
      </c>
      <c r="K113">
        <f t="shared" si="3"/>
        <v>14</v>
      </c>
    </row>
    <row r="114" spans="6:11" ht="15">
      <c r="F114" t="s">
        <v>1169</v>
      </c>
      <c r="G114" t="s">
        <v>1160</v>
      </c>
      <c r="H114">
        <f t="shared" si="2"/>
        <v>20</v>
      </c>
      <c r="I114" t="s">
        <v>1169</v>
      </c>
      <c r="J114" t="s">
        <v>1160</v>
      </c>
      <c r="K114">
        <f t="shared" si="3"/>
        <v>30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SUMIF($H$2:$H$79,F117,$H$2:$H$79)</f>
        <v>0</v>
      </c>
      <c r="I117" t="s">
        <v>1163</v>
      </c>
      <c r="J117" t="s">
        <v>1154</v>
      </c>
      <c r="K117">
        <f>SUMIF($K$2:$K$79,I117,$K$2:$K$79)</f>
        <v>0</v>
      </c>
    </row>
    <row r="118" spans="6:11" ht="15">
      <c r="F118" t="s">
        <v>1164</v>
      </c>
      <c r="G118" t="s">
        <v>1155</v>
      </c>
      <c r="H118">
        <f aca="true" t="shared" si="4" ref="H118:H123">SUMIF($H$2:$H$79,F118,$H$2:$H$79)</f>
        <v>0</v>
      </c>
      <c r="I118" t="s">
        <v>1164</v>
      </c>
      <c r="J118" t="s">
        <v>1155</v>
      </c>
      <c r="K118">
        <f aca="true" t="shared" si="5" ref="K118:K123">SUMIF($K$2:$K$79,I118,$K$2:$K$79)</f>
        <v>0</v>
      </c>
    </row>
    <row r="119" spans="6:11" ht="15">
      <c r="F119" t="s">
        <v>1165</v>
      </c>
      <c r="G119" t="s">
        <v>1156</v>
      </c>
      <c r="H119">
        <f t="shared" si="4"/>
        <v>0</v>
      </c>
      <c r="I119" t="s">
        <v>1165</v>
      </c>
      <c r="J119" t="s">
        <v>1156</v>
      </c>
      <c r="K119">
        <f t="shared" si="5"/>
        <v>15</v>
      </c>
    </row>
    <row r="120" spans="6:11" ht="15">
      <c r="F120" t="s">
        <v>1166</v>
      </c>
      <c r="G120" t="s">
        <v>1157</v>
      </c>
      <c r="H120">
        <f t="shared" si="4"/>
        <v>0</v>
      </c>
      <c r="I120" t="s">
        <v>1166</v>
      </c>
      <c r="J120" t="s">
        <v>1157</v>
      </c>
      <c r="K120">
        <f t="shared" si="5"/>
        <v>66</v>
      </c>
    </row>
    <row r="121" spans="6:11" ht="15">
      <c r="F121" t="s">
        <v>1167</v>
      </c>
      <c r="G121" t="s">
        <v>1158</v>
      </c>
      <c r="H121">
        <f t="shared" si="4"/>
        <v>0</v>
      </c>
      <c r="I121" t="s">
        <v>1167</v>
      </c>
      <c r="J121" t="s">
        <v>1158</v>
      </c>
      <c r="K121">
        <f t="shared" si="5"/>
        <v>90</v>
      </c>
    </row>
    <row r="122" spans="6:11" ht="15">
      <c r="F122" t="s">
        <v>1168</v>
      </c>
      <c r="G122" t="s">
        <v>1159</v>
      </c>
      <c r="H122">
        <f t="shared" si="4"/>
        <v>183</v>
      </c>
      <c r="I122" t="s">
        <v>1168</v>
      </c>
      <c r="J122" t="s">
        <v>1159</v>
      </c>
      <c r="K122">
        <f t="shared" si="5"/>
        <v>456</v>
      </c>
    </row>
    <row r="123" spans="6:11" ht="15">
      <c r="F123" t="s">
        <v>1169</v>
      </c>
      <c r="G123" t="s">
        <v>1160</v>
      </c>
      <c r="H123">
        <f t="shared" si="4"/>
        <v>1285</v>
      </c>
      <c r="I123" t="s">
        <v>1169</v>
      </c>
      <c r="J123" t="s">
        <v>1160</v>
      </c>
      <c r="K123">
        <f t="shared" si="5"/>
        <v>1674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0">
      <selection activeCell="H117" sqref="H117:H123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s="3" t="s">
        <v>899</v>
      </c>
    </row>
    <row r="2" spans="1:14" ht="15">
      <c r="A2" s="1" t="s">
        <v>70</v>
      </c>
      <c r="B2" s="1" t="s">
        <v>71</v>
      </c>
      <c r="C2" s="1">
        <v>102</v>
      </c>
      <c r="D2" s="1">
        <v>21</v>
      </c>
      <c r="E2" s="1">
        <f aca="true" t="shared" si="0" ref="E2:E65">C2+D2</f>
        <v>123</v>
      </c>
      <c r="F2" s="12"/>
      <c r="G2" s="1" t="s">
        <v>87</v>
      </c>
      <c r="H2" s="1">
        <v>11630</v>
      </c>
      <c r="I2" s="12"/>
      <c r="J2" s="1" t="s">
        <v>128</v>
      </c>
      <c r="K2" s="1">
        <v>467</v>
      </c>
      <c r="M2" s="1" t="s">
        <v>87</v>
      </c>
      <c r="N2" s="1">
        <v>12071</v>
      </c>
    </row>
    <row r="3" spans="1:14" ht="15">
      <c r="A3" s="1" t="s">
        <v>70</v>
      </c>
      <c r="B3" s="1" t="s">
        <v>72</v>
      </c>
      <c r="C3" s="1">
        <v>403</v>
      </c>
      <c r="D3" s="1">
        <v>83</v>
      </c>
      <c r="E3" s="1">
        <f t="shared" si="0"/>
        <v>486</v>
      </c>
      <c r="F3" s="12"/>
      <c r="G3" s="1" t="s">
        <v>149</v>
      </c>
      <c r="H3" s="1">
        <v>906</v>
      </c>
      <c r="I3" s="12"/>
      <c r="J3" s="1" t="s">
        <v>87</v>
      </c>
      <c r="K3" s="1">
        <v>441</v>
      </c>
      <c r="M3" s="1" t="s">
        <v>1041</v>
      </c>
      <c r="N3" s="1">
        <v>1113</v>
      </c>
    </row>
    <row r="4" spans="1:14" ht="15">
      <c r="A4" s="1" t="s">
        <v>70</v>
      </c>
      <c r="B4" s="1" t="s">
        <v>73</v>
      </c>
      <c r="C4" s="1">
        <v>214</v>
      </c>
      <c r="D4" s="1">
        <v>18</v>
      </c>
      <c r="E4" s="1">
        <f t="shared" si="0"/>
        <v>232</v>
      </c>
      <c r="F4" s="12"/>
      <c r="G4" s="1" t="s">
        <v>97</v>
      </c>
      <c r="H4" s="1">
        <v>891</v>
      </c>
      <c r="I4" s="12"/>
      <c r="J4" s="1" t="s">
        <v>113</v>
      </c>
      <c r="K4" s="1">
        <v>405</v>
      </c>
      <c r="M4" s="1" t="s">
        <v>149</v>
      </c>
      <c r="N4" s="1">
        <v>989</v>
      </c>
    </row>
    <row r="5" spans="1:14" ht="15">
      <c r="A5" s="1" t="s">
        <v>70</v>
      </c>
      <c r="B5" s="1" t="s">
        <v>1010</v>
      </c>
      <c r="C5" s="1">
        <v>53</v>
      </c>
      <c r="D5" s="1">
        <v>52</v>
      </c>
      <c r="E5" s="1">
        <f t="shared" si="0"/>
        <v>105</v>
      </c>
      <c r="F5" s="12"/>
      <c r="G5" s="1" t="s">
        <v>156</v>
      </c>
      <c r="H5" s="1">
        <v>730</v>
      </c>
      <c r="I5" s="12"/>
      <c r="J5" s="1" t="s">
        <v>133</v>
      </c>
      <c r="K5" s="1">
        <v>275</v>
      </c>
      <c r="M5" s="1" t="s">
        <v>133</v>
      </c>
      <c r="N5" s="1">
        <v>972</v>
      </c>
    </row>
    <row r="6" spans="1:14" ht="15">
      <c r="A6" s="1" t="s">
        <v>70</v>
      </c>
      <c r="B6" s="1" t="s">
        <v>74</v>
      </c>
      <c r="C6" s="1">
        <v>207</v>
      </c>
      <c r="D6" s="1">
        <v>23</v>
      </c>
      <c r="E6" s="1">
        <f t="shared" si="0"/>
        <v>230</v>
      </c>
      <c r="F6" s="12"/>
      <c r="G6" s="1" t="s">
        <v>89</v>
      </c>
      <c r="H6" s="1">
        <v>721</v>
      </c>
      <c r="I6" s="12"/>
      <c r="J6" s="1" t="s">
        <v>132</v>
      </c>
      <c r="K6" s="1">
        <v>246</v>
      </c>
      <c r="M6" s="1" t="s">
        <v>97</v>
      </c>
      <c r="N6" s="1">
        <v>958</v>
      </c>
    </row>
    <row r="7" spans="1:14" ht="15">
      <c r="A7" s="1" t="s">
        <v>70</v>
      </c>
      <c r="B7" s="1" t="s">
        <v>75</v>
      </c>
      <c r="C7" s="1">
        <v>98</v>
      </c>
      <c r="D7" s="1">
        <v>13</v>
      </c>
      <c r="E7" s="1">
        <f t="shared" si="0"/>
        <v>111</v>
      </c>
      <c r="F7" s="12"/>
      <c r="G7" s="1" t="s">
        <v>133</v>
      </c>
      <c r="H7" s="1">
        <v>697</v>
      </c>
      <c r="I7" s="12"/>
      <c r="J7" s="1" t="s">
        <v>110</v>
      </c>
      <c r="K7" s="1">
        <v>237</v>
      </c>
      <c r="M7" s="1" t="s">
        <v>156</v>
      </c>
      <c r="N7" s="1">
        <v>918</v>
      </c>
    </row>
    <row r="8" spans="1:14" ht="15">
      <c r="A8" s="1" t="s">
        <v>70</v>
      </c>
      <c r="B8" s="1" t="s">
        <v>76</v>
      </c>
      <c r="C8" s="1">
        <v>125</v>
      </c>
      <c r="D8" s="1">
        <v>40</v>
      </c>
      <c r="E8" s="1">
        <f t="shared" si="0"/>
        <v>165</v>
      </c>
      <c r="F8" s="12"/>
      <c r="G8" s="1" t="s">
        <v>128</v>
      </c>
      <c r="H8" s="1">
        <v>646</v>
      </c>
      <c r="I8" s="12"/>
      <c r="J8" s="1" t="s">
        <v>136</v>
      </c>
      <c r="K8" s="1">
        <v>237</v>
      </c>
      <c r="M8" s="1" t="s">
        <v>89</v>
      </c>
      <c r="N8" s="1">
        <v>816</v>
      </c>
    </row>
    <row r="9" spans="1:14" ht="15">
      <c r="A9" s="1" t="s">
        <v>70</v>
      </c>
      <c r="B9" s="1" t="s">
        <v>77</v>
      </c>
      <c r="C9" s="1">
        <v>197</v>
      </c>
      <c r="D9" s="1">
        <v>187</v>
      </c>
      <c r="E9" s="1">
        <f t="shared" si="0"/>
        <v>384</v>
      </c>
      <c r="F9" s="12"/>
      <c r="G9" s="1" t="s">
        <v>85</v>
      </c>
      <c r="H9" s="1">
        <v>635</v>
      </c>
      <c r="I9" s="12"/>
      <c r="J9" s="1" t="s">
        <v>101</v>
      </c>
      <c r="K9" s="1">
        <v>231</v>
      </c>
      <c r="M9" s="1" t="s">
        <v>85</v>
      </c>
      <c r="N9" s="1">
        <v>747</v>
      </c>
    </row>
    <row r="10" spans="1:14" ht="15">
      <c r="A10" s="1" t="s">
        <v>70</v>
      </c>
      <c r="B10" s="1" t="s">
        <v>78</v>
      </c>
      <c r="C10" s="1">
        <v>199</v>
      </c>
      <c r="D10" s="1">
        <v>55</v>
      </c>
      <c r="E10" s="1">
        <f t="shared" si="0"/>
        <v>254</v>
      </c>
      <c r="F10" s="12"/>
      <c r="G10" s="1" t="s">
        <v>125</v>
      </c>
      <c r="H10" s="1">
        <v>525</v>
      </c>
      <c r="I10" s="12"/>
      <c r="J10" s="1" t="s">
        <v>151</v>
      </c>
      <c r="K10" s="1">
        <v>207</v>
      </c>
      <c r="M10" s="1" t="s">
        <v>91</v>
      </c>
      <c r="N10" s="1">
        <v>705</v>
      </c>
    </row>
    <row r="11" spans="1:14" ht="15">
      <c r="A11" s="1" t="s">
        <v>70</v>
      </c>
      <c r="B11" s="1" t="s">
        <v>79</v>
      </c>
      <c r="C11" s="1">
        <v>197</v>
      </c>
      <c r="D11" s="1">
        <v>55</v>
      </c>
      <c r="E11" s="1">
        <f t="shared" si="0"/>
        <v>252</v>
      </c>
      <c r="F11" s="12"/>
      <c r="G11" s="1" t="s">
        <v>91</v>
      </c>
      <c r="H11" s="1">
        <v>509</v>
      </c>
      <c r="I11" s="12"/>
      <c r="J11" s="1" t="s">
        <v>91</v>
      </c>
      <c r="K11" s="1">
        <v>196</v>
      </c>
      <c r="M11" s="1" t="s">
        <v>155</v>
      </c>
      <c r="N11" s="1">
        <v>664</v>
      </c>
    </row>
    <row r="12" spans="1:14" ht="15">
      <c r="A12" s="1" t="s">
        <v>70</v>
      </c>
      <c r="B12" s="1" t="s">
        <v>80</v>
      </c>
      <c r="C12" s="1">
        <v>167</v>
      </c>
      <c r="D12" s="1">
        <v>73</v>
      </c>
      <c r="E12" s="1">
        <f t="shared" si="0"/>
        <v>240</v>
      </c>
      <c r="F12" s="12"/>
      <c r="G12" s="1" t="s">
        <v>155</v>
      </c>
      <c r="H12" s="1">
        <v>491</v>
      </c>
      <c r="I12" s="12"/>
      <c r="J12" s="1" t="s">
        <v>156</v>
      </c>
      <c r="K12" s="1">
        <v>188</v>
      </c>
      <c r="M12" s="1" t="s">
        <v>110</v>
      </c>
      <c r="N12" s="1">
        <v>651</v>
      </c>
    </row>
    <row r="13" spans="1:14" ht="15">
      <c r="A13" s="1" t="s">
        <v>70</v>
      </c>
      <c r="B13" s="1" t="s">
        <v>1038</v>
      </c>
      <c r="C13" s="1">
        <v>73</v>
      </c>
      <c r="D13" s="1">
        <v>157</v>
      </c>
      <c r="E13" s="1">
        <f t="shared" si="0"/>
        <v>230</v>
      </c>
      <c r="F13" s="12"/>
      <c r="G13" s="1" t="s">
        <v>118</v>
      </c>
      <c r="H13" s="1">
        <v>488</v>
      </c>
      <c r="I13" s="12"/>
      <c r="J13" s="1" t="s">
        <v>77</v>
      </c>
      <c r="K13" s="1">
        <v>187</v>
      </c>
      <c r="M13" s="1" t="s">
        <v>101</v>
      </c>
      <c r="N13" s="1">
        <v>630</v>
      </c>
    </row>
    <row r="14" spans="1:14" ht="15">
      <c r="A14" s="1" t="s">
        <v>70</v>
      </c>
      <c r="B14" s="1" t="s">
        <v>82</v>
      </c>
      <c r="C14" s="1">
        <v>257</v>
      </c>
      <c r="D14" s="1">
        <v>99</v>
      </c>
      <c r="E14" s="1">
        <f t="shared" si="0"/>
        <v>356</v>
      </c>
      <c r="F14" s="12"/>
      <c r="G14" s="1" t="s">
        <v>95</v>
      </c>
      <c r="H14" s="1">
        <v>426</v>
      </c>
      <c r="I14" s="12"/>
      <c r="J14" s="1" t="s">
        <v>111</v>
      </c>
      <c r="K14" s="1">
        <v>181</v>
      </c>
      <c r="M14" s="1" t="s">
        <v>113</v>
      </c>
      <c r="N14" s="1">
        <v>612</v>
      </c>
    </row>
    <row r="15" spans="1:14" ht="15">
      <c r="A15" s="1" t="s">
        <v>70</v>
      </c>
      <c r="B15" s="1" t="s">
        <v>83</v>
      </c>
      <c r="C15" s="1">
        <v>281</v>
      </c>
      <c r="D15" s="1">
        <v>44</v>
      </c>
      <c r="E15" s="1">
        <f t="shared" si="0"/>
        <v>325</v>
      </c>
      <c r="F15" s="12"/>
      <c r="G15" s="1" t="s">
        <v>110</v>
      </c>
      <c r="H15" s="1">
        <v>414</v>
      </c>
      <c r="I15" s="12"/>
      <c r="J15" s="1" t="s">
        <v>155</v>
      </c>
      <c r="K15" s="1">
        <v>173</v>
      </c>
      <c r="M15" s="1" t="s">
        <v>125</v>
      </c>
      <c r="N15" s="1">
        <v>564</v>
      </c>
    </row>
    <row r="16" spans="1:14" ht="15">
      <c r="A16" s="1" t="s">
        <v>70</v>
      </c>
      <c r="B16" s="1" t="s">
        <v>84</v>
      </c>
      <c r="C16" s="1">
        <v>311</v>
      </c>
      <c r="D16" s="1">
        <v>165</v>
      </c>
      <c r="E16" s="1">
        <f t="shared" si="0"/>
        <v>476</v>
      </c>
      <c r="F16" s="12"/>
      <c r="G16" s="1" t="s">
        <v>150</v>
      </c>
      <c r="H16" s="1">
        <v>412</v>
      </c>
      <c r="I16" s="12"/>
      <c r="J16" s="1" t="s">
        <v>84</v>
      </c>
      <c r="K16" s="1">
        <v>165</v>
      </c>
      <c r="M16" s="1" t="s">
        <v>118</v>
      </c>
      <c r="N16" s="1">
        <v>552</v>
      </c>
    </row>
    <row r="17" spans="1:14" ht="15">
      <c r="A17" s="1" t="s">
        <v>70</v>
      </c>
      <c r="B17" s="1" t="s">
        <v>85</v>
      </c>
      <c r="C17" s="1">
        <v>635</v>
      </c>
      <c r="D17" s="1">
        <v>112</v>
      </c>
      <c r="E17" s="1">
        <f t="shared" si="0"/>
        <v>747</v>
      </c>
      <c r="F17" s="12"/>
      <c r="G17" s="1" t="s">
        <v>104</v>
      </c>
      <c r="H17" s="1">
        <v>409</v>
      </c>
      <c r="I17" s="12"/>
      <c r="J17" s="1" t="s">
        <v>157</v>
      </c>
      <c r="K17" s="1">
        <v>164</v>
      </c>
      <c r="M17" s="1" t="s">
        <v>95</v>
      </c>
      <c r="N17" s="1">
        <v>515</v>
      </c>
    </row>
    <row r="18" spans="1:14" ht="15">
      <c r="A18" s="1" t="s">
        <v>70</v>
      </c>
      <c r="B18" s="1" t="s">
        <v>86</v>
      </c>
      <c r="C18" s="1">
        <v>163</v>
      </c>
      <c r="D18" s="1">
        <v>44</v>
      </c>
      <c r="E18" s="1">
        <f t="shared" si="0"/>
        <v>207</v>
      </c>
      <c r="F18" s="12"/>
      <c r="G18" s="1" t="s">
        <v>72</v>
      </c>
      <c r="H18" s="1">
        <v>403</v>
      </c>
      <c r="I18" s="12"/>
      <c r="J18" s="1" t="s">
        <v>138</v>
      </c>
      <c r="K18" s="1">
        <v>163</v>
      </c>
      <c r="M18" s="1" t="s">
        <v>136</v>
      </c>
      <c r="N18" s="1">
        <v>498</v>
      </c>
    </row>
    <row r="19" spans="1:14" ht="15">
      <c r="A19" s="1" t="s">
        <v>70</v>
      </c>
      <c r="B19" s="1" t="s">
        <v>87</v>
      </c>
      <c r="C19" s="1">
        <v>11630</v>
      </c>
      <c r="D19" s="1">
        <v>441</v>
      </c>
      <c r="E19" s="1">
        <f t="shared" si="0"/>
        <v>12071</v>
      </c>
      <c r="F19" s="12"/>
      <c r="G19" s="1" t="s">
        <v>108</v>
      </c>
      <c r="H19" s="1">
        <v>400</v>
      </c>
      <c r="I19" s="12"/>
      <c r="J19" s="1" t="s">
        <v>81</v>
      </c>
      <c r="K19" s="1">
        <v>157</v>
      </c>
      <c r="M19" s="1" t="s">
        <v>108</v>
      </c>
      <c r="N19" s="1">
        <v>495</v>
      </c>
    </row>
    <row r="20" spans="1:14" ht="15">
      <c r="A20" s="1" t="s">
        <v>70</v>
      </c>
      <c r="B20" s="1" t="s">
        <v>88</v>
      </c>
      <c r="C20" s="1">
        <v>34</v>
      </c>
      <c r="D20" s="1">
        <v>53</v>
      </c>
      <c r="E20" s="1">
        <f t="shared" si="0"/>
        <v>87</v>
      </c>
      <c r="F20" s="12"/>
      <c r="G20" s="1" t="s">
        <v>101</v>
      </c>
      <c r="H20" s="1">
        <v>399</v>
      </c>
      <c r="I20" s="12"/>
      <c r="J20" s="1" t="s">
        <v>1012</v>
      </c>
      <c r="K20" s="1">
        <v>139</v>
      </c>
      <c r="M20" s="1" t="s">
        <v>72</v>
      </c>
      <c r="N20" s="1">
        <v>486</v>
      </c>
    </row>
    <row r="21" spans="1:14" ht="15">
      <c r="A21" s="1" t="s">
        <v>70</v>
      </c>
      <c r="B21" s="1" t="s">
        <v>89</v>
      </c>
      <c r="C21" s="1">
        <v>721</v>
      </c>
      <c r="D21" s="1">
        <v>95</v>
      </c>
      <c r="E21" s="1">
        <f t="shared" si="0"/>
        <v>816</v>
      </c>
      <c r="F21" s="12"/>
      <c r="G21" s="1" t="s">
        <v>93</v>
      </c>
      <c r="H21" s="1">
        <v>398</v>
      </c>
      <c r="I21" s="12"/>
      <c r="J21" s="1" t="s">
        <v>85</v>
      </c>
      <c r="K21" s="1">
        <v>112</v>
      </c>
      <c r="M21" s="1" t="s">
        <v>84</v>
      </c>
      <c r="N21" s="1">
        <v>476</v>
      </c>
    </row>
    <row r="22" spans="1:14" ht="15">
      <c r="A22" s="1" t="s">
        <v>70</v>
      </c>
      <c r="B22" s="1" t="s">
        <v>90</v>
      </c>
      <c r="C22" s="1">
        <v>292</v>
      </c>
      <c r="D22" s="1">
        <v>98</v>
      </c>
      <c r="E22" s="1">
        <f t="shared" si="0"/>
        <v>390</v>
      </c>
      <c r="F22" s="12"/>
      <c r="G22" s="1" t="s">
        <v>139</v>
      </c>
      <c r="H22" s="1">
        <v>398</v>
      </c>
      <c r="I22" s="12"/>
      <c r="J22" s="1" t="s">
        <v>102</v>
      </c>
      <c r="K22" s="1">
        <v>102</v>
      </c>
      <c r="M22" s="1" t="s">
        <v>104</v>
      </c>
      <c r="N22" s="1">
        <v>470</v>
      </c>
    </row>
    <row r="23" spans="1:14" ht="15">
      <c r="A23" s="1" t="s">
        <v>70</v>
      </c>
      <c r="B23" s="1" t="s">
        <v>91</v>
      </c>
      <c r="C23" s="1">
        <v>509</v>
      </c>
      <c r="D23" s="1">
        <v>196</v>
      </c>
      <c r="E23" s="1">
        <f t="shared" si="0"/>
        <v>705</v>
      </c>
      <c r="F23" s="12"/>
      <c r="G23" s="1" t="s">
        <v>123</v>
      </c>
      <c r="H23" s="1">
        <v>312</v>
      </c>
      <c r="I23" s="12"/>
      <c r="J23" s="1" t="s">
        <v>105</v>
      </c>
      <c r="K23" s="1">
        <v>101</v>
      </c>
      <c r="M23" s="1" t="s">
        <v>93</v>
      </c>
      <c r="N23" s="1">
        <v>457</v>
      </c>
    </row>
    <row r="24" spans="1:14" ht="15">
      <c r="A24" s="1" t="s">
        <v>70</v>
      </c>
      <c r="B24" s="1" t="s">
        <v>92</v>
      </c>
      <c r="C24" s="1">
        <v>68</v>
      </c>
      <c r="D24" s="1">
        <v>27</v>
      </c>
      <c r="E24" s="1">
        <f t="shared" si="0"/>
        <v>95</v>
      </c>
      <c r="F24" s="12"/>
      <c r="G24" s="1" t="s">
        <v>84</v>
      </c>
      <c r="H24" s="1">
        <v>311</v>
      </c>
      <c r="I24" s="12"/>
      <c r="J24" s="1" t="s">
        <v>82</v>
      </c>
      <c r="K24" s="1">
        <v>99</v>
      </c>
      <c r="M24" s="1" t="s">
        <v>150</v>
      </c>
      <c r="N24" s="1">
        <v>436</v>
      </c>
    </row>
    <row r="25" spans="1:14" ht="15">
      <c r="A25" s="1" t="s">
        <v>70</v>
      </c>
      <c r="B25" s="1" t="s">
        <v>93</v>
      </c>
      <c r="C25" s="1">
        <v>398</v>
      </c>
      <c r="D25" s="1">
        <v>59</v>
      </c>
      <c r="E25" s="1">
        <f t="shared" si="0"/>
        <v>457</v>
      </c>
      <c r="F25" s="12"/>
      <c r="G25" s="1" t="s">
        <v>145</v>
      </c>
      <c r="H25" s="1">
        <v>295</v>
      </c>
      <c r="I25" s="12"/>
      <c r="J25" s="1" t="s">
        <v>90</v>
      </c>
      <c r="K25" s="1">
        <v>98</v>
      </c>
      <c r="M25" s="1" t="s">
        <v>132</v>
      </c>
      <c r="N25" s="1">
        <v>421</v>
      </c>
    </row>
    <row r="26" spans="1:14" ht="15">
      <c r="A26" s="1" t="s">
        <v>70</v>
      </c>
      <c r="B26" s="1" t="s">
        <v>94</v>
      </c>
      <c r="C26" s="1">
        <v>76</v>
      </c>
      <c r="D26" s="1">
        <v>70</v>
      </c>
      <c r="E26" s="1">
        <f t="shared" si="0"/>
        <v>146</v>
      </c>
      <c r="F26" s="12"/>
      <c r="G26" s="1" t="s">
        <v>90</v>
      </c>
      <c r="H26" s="1">
        <v>292</v>
      </c>
      <c r="I26" s="12"/>
      <c r="J26" s="1" t="s">
        <v>1015</v>
      </c>
      <c r="K26" s="1">
        <v>96</v>
      </c>
      <c r="M26" s="1" t="s">
        <v>139</v>
      </c>
      <c r="N26" s="1">
        <v>411</v>
      </c>
    </row>
    <row r="27" spans="1:14" ht="15">
      <c r="A27" s="1" t="s">
        <v>70</v>
      </c>
      <c r="B27" s="1" t="s">
        <v>1011</v>
      </c>
      <c r="C27" s="1">
        <v>66</v>
      </c>
      <c r="D27" s="1">
        <v>24</v>
      </c>
      <c r="E27" s="1">
        <f t="shared" si="0"/>
        <v>90</v>
      </c>
      <c r="F27" s="12"/>
      <c r="G27" s="1" t="s">
        <v>102</v>
      </c>
      <c r="H27" s="1">
        <v>285</v>
      </c>
      <c r="I27" s="12"/>
      <c r="J27" s="1" t="s">
        <v>89</v>
      </c>
      <c r="K27" s="1">
        <v>95</v>
      </c>
      <c r="M27" s="1" t="s">
        <v>111</v>
      </c>
      <c r="N27" s="1">
        <v>393</v>
      </c>
    </row>
    <row r="28" spans="1:14" ht="15">
      <c r="A28" s="1" t="s">
        <v>70</v>
      </c>
      <c r="B28" s="1" t="s">
        <v>95</v>
      </c>
      <c r="C28" s="1">
        <v>426</v>
      </c>
      <c r="D28" s="1">
        <v>89</v>
      </c>
      <c r="E28" s="1">
        <f t="shared" si="0"/>
        <v>515</v>
      </c>
      <c r="F28" s="12"/>
      <c r="G28" s="1" t="s">
        <v>83</v>
      </c>
      <c r="H28" s="1">
        <v>281</v>
      </c>
      <c r="I28" s="12"/>
      <c r="J28" s="1" t="s">
        <v>108</v>
      </c>
      <c r="K28" s="1">
        <v>95</v>
      </c>
      <c r="M28" s="1" t="s">
        <v>90</v>
      </c>
      <c r="N28" s="1">
        <v>390</v>
      </c>
    </row>
    <row r="29" spans="1:14" ht="15">
      <c r="A29" s="1" t="s">
        <v>70</v>
      </c>
      <c r="B29" s="1" t="s">
        <v>96</v>
      </c>
      <c r="C29" s="1">
        <v>143</v>
      </c>
      <c r="D29" s="1">
        <v>31</v>
      </c>
      <c r="E29" s="1">
        <f t="shared" si="0"/>
        <v>174</v>
      </c>
      <c r="F29" s="12"/>
      <c r="G29" s="1" t="s">
        <v>136</v>
      </c>
      <c r="H29" s="1">
        <v>261</v>
      </c>
      <c r="I29" s="12"/>
      <c r="J29" s="1" t="s">
        <v>126</v>
      </c>
      <c r="K29" s="1">
        <v>95</v>
      </c>
      <c r="M29" s="1" t="s">
        <v>1039</v>
      </c>
      <c r="N29" s="1">
        <v>388</v>
      </c>
    </row>
    <row r="30" spans="1:14" ht="15">
      <c r="A30" s="1" t="s">
        <v>70</v>
      </c>
      <c r="B30" s="1" t="s">
        <v>97</v>
      </c>
      <c r="C30" s="1">
        <v>891</v>
      </c>
      <c r="D30" s="1">
        <v>67</v>
      </c>
      <c r="E30" s="1">
        <f t="shared" si="0"/>
        <v>958</v>
      </c>
      <c r="F30" s="12"/>
      <c r="G30" s="1" t="s">
        <v>82</v>
      </c>
      <c r="H30" s="1">
        <v>257</v>
      </c>
      <c r="I30" s="12"/>
      <c r="J30" s="1" t="s">
        <v>143</v>
      </c>
      <c r="K30" s="1">
        <v>92</v>
      </c>
      <c r="M30" s="1" t="s">
        <v>102</v>
      </c>
      <c r="N30" s="1">
        <v>387</v>
      </c>
    </row>
    <row r="31" spans="1:14" ht="15">
      <c r="A31" s="1" t="s">
        <v>70</v>
      </c>
      <c r="B31" s="1" t="s">
        <v>98</v>
      </c>
      <c r="C31" s="1">
        <v>97</v>
      </c>
      <c r="D31" s="1">
        <v>61</v>
      </c>
      <c r="E31" s="1">
        <f t="shared" si="0"/>
        <v>158</v>
      </c>
      <c r="F31" s="12"/>
      <c r="G31" s="1" t="s">
        <v>130</v>
      </c>
      <c r="H31" s="1">
        <v>257</v>
      </c>
      <c r="I31" s="12"/>
      <c r="J31" s="1" t="s">
        <v>95</v>
      </c>
      <c r="K31" s="1">
        <v>89</v>
      </c>
      <c r="M31" s="1" t="s">
        <v>77</v>
      </c>
      <c r="N31" s="1">
        <v>384</v>
      </c>
    </row>
    <row r="32" spans="1:14" ht="15">
      <c r="A32" s="1" t="s">
        <v>70</v>
      </c>
      <c r="B32" s="1" t="s">
        <v>99</v>
      </c>
      <c r="C32" s="1">
        <v>117</v>
      </c>
      <c r="D32" s="1">
        <v>32</v>
      </c>
      <c r="E32" s="1">
        <f t="shared" si="0"/>
        <v>149</v>
      </c>
      <c r="F32" s="12"/>
      <c r="G32" s="1" t="s">
        <v>103</v>
      </c>
      <c r="H32" s="1">
        <v>251</v>
      </c>
      <c r="I32" s="12"/>
      <c r="J32" s="1" t="s">
        <v>103</v>
      </c>
      <c r="K32" s="1">
        <v>88</v>
      </c>
      <c r="M32" s="1" t="s">
        <v>151</v>
      </c>
      <c r="N32" s="1">
        <v>379</v>
      </c>
    </row>
    <row r="33" spans="1:14" ht="15">
      <c r="A33" s="1" t="s">
        <v>70</v>
      </c>
      <c r="B33" s="1" t="s">
        <v>100</v>
      </c>
      <c r="C33" s="1">
        <v>121</v>
      </c>
      <c r="D33" s="1">
        <v>28</v>
      </c>
      <c r="E33" s="1">
        <f t="shared" si="0"/>
        <v>149</v>
      </c>
      <c r="F33" s="12"/>
      <c r="G33" s="1" t="s">
        <v>73</v>
      </c>
      <c r="H33" s="1">
        <v>214</v>
      </c>
      <c r="I33" s="12"/>
      <c r="J33" s="1" t="s">
        <v>107</v>
      </c>
      <c r="K33" s="1">
        <v>87</v>
      </c>
      <c r="M33" s="1" t="s">
        <v>145</v>
      </c>
      <c r="N33" s="1">
        <v>370</v>
      </c>
    </row>
    <row r="34" spans="1:14" ht="15">
      <c r="A34" s="1" t="s">
        <v>70</v>
      </c>
      <c r="B34" s="1" t="s">
        <v>101</v>
      </c>
      <c r="C34" s="1">
        <v>399</v>
      </c>
      <c r="D34" s="1">
        <v>231</v>
      </c>
      <c r="E34" s="1">
        <f t="shared" si="0"/>
        <v>630</v>
      </c>
      <c r="F34" s="12"/>
      <c r="G34" s="1" t="s">
        <v>111</v>
      </c>
      <c r="H34" s="1">
        <v>212</v>
      </c>
      <c r="I34" s="12"/>
      <c r="J34" s="1" t="s">
        <v>72</v>
      </c>
      <c r="K34" s="1">
        <v>83</v>
      </c>
      <c r="M34" s="1" t="s">
        <v>82</v>
      </c>
      <c r="N34" s="1">
        <v>356</v>
      </c>
    </row>
    <row r="35" spans="1:14" ht="15">
      <c r="A35" s="1" t="s">
        <v>70</v>
      </c>
      <c r="B35" s="1" t="s">
        <v>102</v>
      </c>
      <c r="C35" s="1">
        <v>285</v>
      </c>
      <c r="D35" s="1">
        <v>102</v>
      </c>
      <c r="E35" s="1">
        <f t="shared" si="0"/>
        <v>387</v>
      </c>
      <c r="F35" s="12"/>
      <c r="G35" s="1" t="s">
        <v>74</v>
      </c>
      <c r="H35" s="1">
        <v>207</v>
      </c>
      <c r="I35" s="12"/>
      <c r="J35" s="1" t="s">
        <v>149</v>
      </c>
      <c r="K35" s="1">
        <v>83</v>
      </c>
      <c r="M35" s="1" t="s">
        <v>103</v>
      </c>
      <c r="N35" s="1">
        <v>339</v>
      </c>
    </row>
    <row r="36" spans="1:14" ht="15">
      <c r="A36" s="1" t="s">
        <v>70</v>
      </c>
      <c r="B36" s="1" t="s">
        <v>103</v>
      </c>
      <c r="C36" s="1">
        <v>251</v>
      </c>
      <c r="D36" s="1">
        <v>88</v>
      </c>
      <c r="E36" s="1">
        <f t="shared" si="0"/>
        <v>339</v>
      </c>
      <c r="F36" s="12"/>
      <c r="G36" s="1" t="s">
        <v>113</v>
      </c>
      <c r="H36" s="1">
        <v>207</v>
      </c>
      <c r="I36" s="12"/>
      <c r="J36" s="1" t="s">
        <v>114</v>
      </c>
      <c r="K36" s="1">
        <v>82</v>
      </c>
      <c r="M36" s="1" t="s">
        <v>1012</v>
      </c>
      <c r="N36" s="1">
        <v>335</v>
      </c>
    </row>
    <row r="37" spans="1:14" ht="15">
      <c r="A37" s="1" t="s">
        <v>70</v>
      </c>
      <c r="B37" s="1" t="s">
        <v>104</v>
      </c>
      <c r="C37" s="1">
        <v>409</v>
      </c>
      <c r="D37" s="1">
        <v>61</v>
      </c>
      <c r="E37" s="1">
        <f t="shared" si="0"/>
        <v>470</v>
      </c>
      <c r="F37" s="12"/>
      <c r="G37" s="1" t="s">
        <v>152</v>
      </c>
      <c r="H37" s="1">
        <v>206</v>
      </c>
      <c r="I37" s="12"/>
      <c r="J37" s="1" t="s">
        <v>123</v>
      </c>
      <c r="K37" s="1">
        <v>76</v>
      </c>
      <c r="M37" s="1" t="s">
        <v>83</v>
      </c>
      <c r="N37" s="1">
        <v>325</v>
      </c>
    </row>
    <row r="38" spans="1:14" ht="15">
      <c r="A38" s="1" t="s">
        <v>70</v>
      </c>
      <c r="B38" s="1" t="s">
        <v>105</v>
      </c>
      <c r="C38" s="1">
        <v>126</v>
      </c>
      <c r="D38" s="1">
        <v>101</v>
      </c>
      <c r="E38" s="1">
        <f t="shared" si="0"/>
        <v>227</v>
      </c>
      <c r="F38" s="12"/>
      <c r="G38" s="1" t="s">
        <v>78</v>
      </c>
      <c r="H38" s="1">
        <v>199</v>
      </c>
      <c r="I38" s="12"/>
      <c r="J38" s="1" t="s">
        <v>145</v>
      </c>
      <c r="K38" s="1">
        <v>75</v>
      </c>
      <c r="M38" s="1" t="s">
        <v>138</v>
      </c>
      <c r="N38" s="1">
        <v>318</v>
      </c>
    </row>
    <row r="39" spans="1:14" ht="15">
      <c r="A39" s="1" t="s">
        <v>70</v>
      </c>
      <c r="B39" s="1" t="s">
        <v>106</v>
      </c>
      <c r="C39" s="1">
        <v>54</v>
      </c>
      <c r="D39" s="1">
        <v>4</v>
      </c>
      <c r="E39" s="1">
        <f t="shared" si="0"/>
        <v>58</v>
      </c>
      <c r="F39" s="12"/>
      <c r="G39" s="1" t="s">
        <v>77</v>
      </c>
      <c r="H39" s="1">
        <v>197</v>
      </c>
      <c r="I39" s="12"/>
      <c r="J39" s="1" t="s">
        <v>80</v>
      </c>
      <c r="K39" s="1">
        <v>73</v>
      </c>
      <c r="M39" s="1" t="s">
        <v>157</v>
      </c>
      <c r="N39" s="1">
        <v>298</v>
      </c>
    </row>
    <row r="40" spans="1:14" ht="15">
      <c r="A40" s="1" t="s">
        <v>70</v>
      </c>
      <c r="B40" s="1" t="s">
        <v>107</v>
      </c>
      <c r="C40" s="1">
        <v>196</v>
      </c>
      <c r="D40" s="1">
        <v>87</v>
      </c>
      <c r="E40" s="1">
        <f t="shared" si="0"/>
        <v>283</v>
      </c>
      <c r="F40" s="12"/>
      <c r="G40" s="1" t="s">
        <v>79</v>
      </c>
      <c r="H40" s="1">
        <v>197</v>
      </c>
      <c r="I40" s="12"/>
      <c r="J40" s="1" t="s">
        <v>94</v>
      </c>
      <c r="K40" s="1">
        <v>70</v>
      </c>
      <c r="M40" s="1" t="s">
        <v>107</v>
      </c>
      <c r="N40" s="1">
        <v>283</v>
      </c>
    </row>
    <row r="41" spans="1:14" ht="15">
      <c r="A41" s="1" t="s">
        <v>70</v>
      </c>
      <c r="B41" s="1" t="s">
        <v>108</v>
      </c>
      <c r="C41" s="1">
        <v>400</v>
      </c>
      <c r="D41" s="1">
        <v>95</v>
      </c>
      <c r="E41" s="1">
        <f t="shared" si="0"/>
        <v>495</v>
      </c>
      <c r="F41" s="12"/>
      <c r="G41" s="1" t="s">
        <v>107</v>
      </c>
      <c r="H41" s="1">
        <v>196</v>
      </c>
      <c r="I41" s="12"/>
      <c r="J41" s="1" t="s">
        <v>64</v>
      </c>
      <c r="K41" s="1">
        <v>68</v>
      </c>
      <c r="M41" s="1" t="s">
        <v>130</v>
      </c>
      <c r="N41" s="1">
        <v>273</v>
      </c>
    </row>
    <row r="42" spans="1:14" ht="15">
      <c r="A42" s="1" t="s">
        <v>70</v>
      </c>
      <c r="B42" s="1" t="s">
        <v>109</v>
      </c>
      <c r="C42" s="1">
        <v>97</v>
      </c>
      <c r="D42" s="1">
        <v>44</v>
      </c>
      <c r="E42" s="1">
        <f t="shared" si="0"/>
        <v>141</v>
      </c>
      <c r="F42" s="12"/>
      <c r="G42" s="1" t="s">
        <v>1012</v>
      </c>
      <c r="H42" s="1">
        <v>196</v>
      </c>
      <c r="I42" s="12"/>
      <c r="J42" s="1" t="s">
        <v>97</v>
      </c>
      <c r="K42" s="1">
        <v>67</v>
      </c>
      <c r="M42" s="1" t="s">
        <v>152</v>
      </c>
      <c r="N42" s="1">
        <v>257</v>
      </c>
    </row>
    <row r="43" spans="1:14" ht="15">
      <c r="A43" s="1" t="s">
        <v>70</v>
      </c>
      <c r="B43" s="1" t="s">
        <v>110</v>
      </c>
      <c r="C43" s="1">
        <v>414</v>
      </c>
      <c r="D43" s="1">
        <v>237</v>
      </c>
      <c r="E43" s="1">
        <f t="shared" si="0"/>
        <v>651</v>
      </c>
      <c r="F43" s="12"/>
      <c r="G43" s="1" t="s">
        <v>120</v>
      </c>
      <c r="H43" s="1">
        <v>184</v>
      </c>
      <c r="I43" s="12"/>
      <c r="J43" s="1" t="s">
        <v>118</v>
      </c>
      <c r="K43" s="1">
        <v>64</v>
      </c>
      <c r="M43" s="1" t="s">
        <v>78</v>
      </c>
      <c r="N43" s="1">
        <v>254</v>
      </c>
    </row>
    <row r="44" spans="1:14" ht="15">
      <c r="A44" s="1" t="s">
        <v>70</v>
      </c>
      <c r="B44" s="1" t="s">
        <v>111</v>
      </c>
      <c r="C44" s="1">
        <v>212</v>
      </c>
      <c r="D44" s="1">
        <v>181</v>
      </c>
      <c r="E44" s="1">
        <f t="shared" si="0"/>
        <v>393</v>
      </c>
      <c r="F44" s="12"/>
      <c r="G44" s="1" t="s">
        <v>127</v>
      </c>
      <c r="H44" s="1">
        <v>182</v>
      </c>
      <c r="I44" s="12"/>
      <c r="J44" s="1" t="s">
        <v>98</v>
      </c>
      <c r="K44" s="1">
        <v>61</v>
      </c>
      <c r="M44" s="1" t="s">
        <v>79</v>
      </c>
      <c r="N44" s="1">
        <v>252</v>
      </c>
    </row>
    <row r="45" spans="1:14" ht="15">
      <c r="A45" s="1" t="s">
        <v>70</v>
      </c>
      <c r="B45" s="1" t="s">
        <v>1012</v>
      </c>
      <c r="C45" s="1">
        <v>196</v>
      </c>
      <c r="D45" s="1">
        <v>139</v>
      </c>
      <c r="E45" s="1">
        <f t="shared" si="0"/>
        <v>335</v>
      </c>
      <c r="F45" s="12"/>
      <c r="G45" s="1" t="s">
        <v>132</v>
      </c>
      <c r="H45" s="1">
        <v>175</v>
      </c>
      <c r="I45" s="12"/>
      <c r="J45" s="1" t="s">
        <v>104</v>
      </c>
      <c r="K45" s="1">
        <v>61</v>
      </c>
      <c r="M45" s="1" t="s">
        <v>1015</v>
      </c>
      <c r="N45" s="1">
        <v>251</v>
      </c>
    </row>
    <row r="46" spans="1:14" ht="15">
      <c r="A46" s="1" t="s">
        <v>70</v>
      </c>
      <c r="B46" s="1" t="s">
        <v>112</v>
      </c>
      <c r="C46" s="1">
        <v>125</v>
      </c>
      <c r="D46" s="1">
        <v>52</v>
      </c>
      <c r="E46" s="1">
        <f t="shared" si="0"/>
        <v>177</v>
      </c>
      <c r="F46" s="12"/>
      <c r="G46" s="1" t="s">
        <v>131</v>
      </c>
      <c r="H46" s="1">
        <v>172</v>
      </c>
      <c r="I46" s="12"/>
      <c r="J46" s="1" t="s">
        <v>93</v>
      </c>
      <c r="K46" s="1">
        <v>59</v>
      </c>
      <c r="M46" s="1" t="s">
        <v>120</v>
      </c>
      <c r="N46" s="1">
        <v>241</v>
      </c>
    </row>
    <row r="47" spans="1:14" ht="15">
      <c r="A47" s="1" t="s">
        <v>70</v>
      </c>
      <c r="B47" s="1" t="s">
        <v>1013</v>
      </c>
      <c r="C47" s="1">
        <v>136</v>
      </c>
      <c r="D47" s="1">
        <v>51</v>
      </c>
      <c r="E47" s="1">
        <f t="shared" si="0"/>
        <v>187</v>
      </c>
      <c r="F47" s="12"/>
      <c r="G47" s="1" t="s">
        <v>151</v>
      </c>
      <c r="H47" s="1">
        <v>172</v>
      </c>
      <c r="I47" s="12"/>
      <c r="J47" s="1" t="s">
        <v>120</v>
      </c>
      <c r="K47" s="1">
        <v>57</v>
      </c>
      <c r="M47" s="1" t="s">
        <v>80</v>
      </c>
      <c r="N47" s="1">
        <v>240</v>
      </c>
    </row>
    <row r="48" spans="1:14" ht="15">
      <c r="A48" s="1" t="s">
        <v>70</v>
      </c>
      <c r="B48" s="1" t="s">
        <v>113</v>
      </c>
      <c r="C48" s="1">
        <v>207</v>
      </c>
      <c r="D48" s="1">
        <v>405</v>
      </c>
      <c r="E48" s="1">
        <f t="shared" si="0"/>
        <v>612</v>
      </c>
      <c r="F48" s="12"/>
      <c r="G48" s="1" t="s">
        <v>80</v>
      </c>
      <c r="H48" s="1">
        <v>167</v>
      </c>
      <c r="I48" s="12"/>
      <c r="J48" s="1" t="s">
        <v>153</v>
      </c>
      <c r="K48" s="1">
        <v>57</v>
      </c>
      <c r="M48" s="1" t="s">
        <v>73</v>
      </c>
      <c r="N48" s="1">
        <v>232</v>
      </c>
    </row>
    <row r="49" spans="1:14" ht="15">
      <c r="A49" s="1" t="s">
        <v>70</v>
      </c>
      <c r="B49" s="1" t="s">
        <v>114</v>
      </c>
      <c r="C49" s="1">
        <v>56</v>
      </c>
      <c r="D49" s="1">
        <v>82</v>
      </c>
      <c r="E49" s="1">
        <f t="shared" si="0"/>
        <v>138</v>
      </c>
      <c r="F49" s="12"/>
      <c r="G49" s="1" t="s">
        <v>154</v>
      </c>
      <c r="H49" s="1">
        <v>166</v>
      </c>
      <c r="I49" s="12"/>
      <c r="J49" s="1" t="s">
        <v>78</v>
      </c>
      <c r="K49" s="1">
        <v>55</v>
      </c>
      <c r="M49" s="1" t="s">
        <v>74</v>
      </c>
      <c r="N49" s="1">
        <v>230</v>
      </c>
    </row>
    <row r="50" spans="1:14" ht="15">
      <c r="A50" s="1" t="s">
        <v>70</v>
      </c>
      <c r="B50" s="1" t="s">
        <v>115</v>
      </c>
      <c r="C50" s="1">
        <v>130</v>
      </c>
      <c r="D50" s="1">
        <v>54</v>
      </c>
      <c r="E50" s="1">
        <f t="shared" si="0"/>
        <v>184</v>
      </c>
      <c r="F50" s="12"/>
      <c r="G50" s="1" t="s">
        <v>86</v>
      </c>
      <c r="H50" s="1">
        <v>163</v>
      </c>
      <c r="I50" s="12"/>
      <c r="J50" s="1" t="s">
        <v>79</v>
      </c>
      <c r="K50" s="1">
        <v>55</v>
      </c>
      <c r="M50" s="1" t="s">
        <v>1038</v>
      </c>
      <c r="N50" s="1">
        <v>230</v>
      </c>
    </row>
    <row r="51" spans="1:14" ht="15">
      <c r="A51" s="1" t="s">
        <v>70</v>
      </c>
      <c r="B51" s="1" t="s">
        <v>1014</v>
      </c>
      <c r="C51" s="1">
        <v>23</v>
      </c>
      <c r="D51" s="1">
        <v>40</v>
      </c>
      <c r="E51" s="1">
        <f t="shared" si="0"/>
        <v>63</v>
      </c>
      <c r="F51" s="12"/>
      <c r="G51" s="1" t="s">
        <v>121</v>
      </c>
      <c r="H51" s="1">
        <v>160</v>
      </c>
      <c r="I51" s="12"/>
      <c r="J51" s="1" t="s">
        <v>115</v>
      </c>
      <c r="K51" s="1">
        <v>54</v>
      </c>
      <c r="M51" s="1" t="s">
        <v>127</v>
      </c>
      <c r="N51" s="1">
        <v>228</v>
      </c>
    </row>
    <row r="52" spans="1:14" ht="15">
      <c r="A52" s="1" t="s">
        <v>70</v>
      </c>
      <c r="B52" s="1" t="s">
        <v>116</v>
      </c>
      <c r="C52" s="1">
        <v>110</v>
      </c>
      <c r="D52" s="1">
        <v>54</v>
      </c>
      <c r="E52" s="1">
        <f t="shared" si="0"/>
        <v>164</v>
      </c>
      <c r="F52" s="12"/>
      <c r="G52" s="1" t="s">
        <v>146</v>
      </c>
      <c r="H52" s="1">
        <v>160</v>
      </c>
      <c r="I52" s="12"/>
      <c r="J52" s="1" t="s">
        <v>116</v>
      </c>
      <c r="K52" s="1">
        <v>54</v>
      </c>
      <c r="M52" s="1" t="s">
        <v>105</v>
      </c>
      <c r="N52" s="1">
        <v>227</v>
      </c>
    </row>
    <row r="53" spans="1:14" ht="15">
      <c r="A53" s="1" t="s">
        <v>70</v>
      </c>
      <c r="B53" s="1" t="s">
        <v>117</v>
      </c>
      <c r="C53" s="1">
        <v>86</v>
      </c>
      <c r="D53" s="1">
        <v>51</v>
      </c>
      <c r="E53" s="1">
        <f t="shared" si="0"/>
        <v>137</v>
      </c>
      <c r="F53" s="12"/>
      <c r="G53" s="1" t="s">
        <v>138</v>
      </c>
      <c r="H53" s="1">
        <v>155</v>
      </c>
      <c r="I53" s="12"/>
      <c r="J53" s="1" t="s">
        <v>154</v>
      </c>
      <c r="K53" s="1">
        <v>54</v>
      </c>
      <c r="M53" s="1" t="s">
        <v>131</v>
      </c>
      <c r="N53" s="1">
        <v>221</v>
      </c>
    </row>
    <row r="54" spans="1:14" ht="15">
      <c r="A54" s="1" t="s">
        <v>70</v>
      </c>
      <c r="B54" s="1" t="s">
        <v>118</v>
      </c>
      <c r="C54" s="1">
        <v>488</v>
      </c>
      <c r="D54" s="1">
        <v>64</v>
      </c>
      <c r="E54" s="1">
        <f t="shared" si="0"/>
        <v>552</v>
      </c>
      <c r="F54" s="12"/>
      <c r="G54" s="1" t="s">
        <v>1015</v>
      </c>
      <c r="H54" s="1">
        <v>155</v>
      </c>
      <c r="I54" s="12"/>
      <c r="J54" s="1" t="s">
        <v>88</v>
      </c>
      <c r="K54" s="1">
        <v>53</v>
      </c>
      <c r="M54" s="1" t="s">
        <v>154</v>
      </c>
      <c r="N54" s="1">
        <v>220</v>
      </c>
    </row>
    <row r="55" spans="1:14" ht="15">
      <c r="A55" s="1" t="s">
        <v>70</v>
      </c>
      <c r="B55" s="1" t="s">
        <v>119</v>
      </c>
      <c r="C55" s="1">
        <v>89</v>
      </c>
      <c r="D55" s="1">
        <v>14</v>
      </c>
      <c r="E55" s="1">
        <f t="shared" si="0"/>
        <v>103</v>
      </c>
      <c r="F55" s="12"/>
      <c r="G55" s="1" t="s">
        <v>1016</v>
      </c>
      <c r="H55" s="1">
        <v>145</v>
      </c>
      <c r="I55" s="12"/>
      <c r="J55" s="1" t="s">
        <v>129</v>
      </c>
      <c r="K55" s="1">
        <v>53</v>
      </c>
      <c r="M55" s="1" t="s">
        <v>143</v>
      </c>
      <c r="N55" s="1">
        <v>213</v>
      </c>
    </row>
    <row r="56" spans="1:14" ht="15">
      <c r="A56" s="1" t="s">
        <v>70</v>
      </c>
      <c r="B56" s="1" t="s">
        <v>120</v>
      </c>
      <c r="C56" s="1">
        <v>184</v>
      </c>
      <c r="D56" s="1">
        <v>57</v>
      </c>
      <c r="E56" s="1">
        <f t="shared" si="0"/>
        <v>241</v>
      </c>
      <c r="F56" s="12"/>
      <c r="G56" s="1" t="s">
        <v>64</v>
      </c>
      <c r="H56" s="1">
        <v>144</v>
      </c>
      <c r="I56" s="12"/>
      <c r="J56" s="1" t="s">
        <v>1010</v>
      </c>
      <c r="K56" s="1">
        <v>52</v>
      </c>
      <c r="M56" s="1" t="s">
        <v>64</v>
      </c>
      <c r="N56" s="1">
        <v>212</v>
      </c>
    </row>
    <row r="57" spans="1:14" ht="15">
      <c r="A57" s="1" t="s">
        <v>70</v>
      </c>
      <c r="B57" s="1" t="s">
        <v>121</v>
      </c>
      <c r="C57" s="1">
        <v>160</v>
      </c>
      <c r="D57" s="1">
        <v>20</v>
      </c>
      <c r="E57" s="1">
        <f t="shared" si="0"/>
        <v>180</v>
      </c>
      <c r="F57" s="12"/>
      <c r="G57" s="1" t="s">
        <v>96</v>
      </c>
      <c r="H57" s="1">
        <v>143</v>
      </c>
      <c r="I57" s="12"/>
      <c r="J57" s="1" t="s">
        <v>112</v>
      </c>
      <c r="K57" s="1">
        <v>52</v>
      </c>
      <c r="M57" s="1" t="s">
        <v>146</v>
      </c>
      <c r="N57" s="1">
        <v>210</v>
      </c>
    </row>
    <row r="58" spans="1:14" ht="15">
      <c r="A58" s="1" t="s">
        <v>70</v>
      </c>
      <c r="B58" s="1" t="s">
        <v>122</v>
      </c>
      <c r="C58" s="1">
        <v>132</v>
      </c>
      <c r="D58" s="1">
        <v>39</v>
      </c>
      <c r="E58" s="1">
        <f t="shared" si="0"/>
        <v>171</v>
      </c>
      <c r="F58" s="12"/>
      <c r="G58" s="1" t="s">
        <v>1013</v>
      </c>
      <c r="H58" s="1">
        <v>136</v>
      </c>
      <c r="I58" s="12"/>
      <c r="J58" s="1" t="s">
        <v>1013</v>
      </c>
      <c r="K58" s="1">
        <v>51</v>
      </c>
      <c r="M58" s="1" t="s">
        <v>86</v>
      </c>
      <c r="N58" s="1">
        <v>207</v>
      </c>
    </row>
    <row r="59" spans="1:14" ht="15">
      <c r="A59" s="1" t="s">
        <v>70</v>
      </c>
      <c r="B59" s="1" t="s">
        <v>1039</v>
      </c>
      <c r="C59" s="1">
        <v>312</v>
      </c>
      <c r="D59" s="1">
        <v>76</v>
      </c>
      <c r="E59" s="1">
        <f t="shared" si="0"/>
        <v>388</v>
      </c>
      <c r="F59" s="12"/>
      <c r="G59" s="1" t="s">
        <v>157</v>
      </c>
      <c r="H59" s="1">
        <v>134</v>
      </c>
      <c r="I59" s="12"/>
      <c r="J59" s="1" t="s">
        <v>117</v>
      </c>
      <c r="K59" s="1">
        <v>51</v>
      </c>
      <c r="M59" s="1" t="s">
        <v>126</v>
      </c>
      <c r="N59" s="1">
        <v>188</v>
      </c>
    </row>
    <row r="60" spans="1:14" ht="15">
      <c r="A60" s="1" t="s">
        <v>70</v>
      </c>
      <c r="B60" s="1" t="s">
        <v>1040</v>
      </c>
      <c r="C60" s="1">
        <v>90</v>
      </c>
      <c r="D60" s="1">
        <v>29</v>
      </c>
      <c r="E60" s="1">
        <f t="shared" si="0"/>
        <v>119</v>
      </c>
      <c r="F60" s="12"/>
      <c r="G60" s="1" t="s">
        <v>129</v>
      </c>
      <c r="H60" s="1">
        <v>133</v>
      </c>
      <c r="I60" s="12"/>
      <c r="J60" s="1" t="s">
        <v>152</v>
      </c>
      <c r="K60" s="1">
        <v>51</v>
      </c>
      <c r="M60" s="1" t="s">
        <v>1013</v>
      </c>
      <c r="N60" s="1">
        <v>187</v>
      </c>
    </row>
    <row r="61" spans="1:14" ht="15">
      <c r="A61" s="1" t="s">
        <v>70</v>
      </c>
      <c r="B61" s="1" t="s">
        <v>125</v>
      </c>
      <c r="C61" s="1">
        <v>525</v>
      </c>
      <c r="D61" s="1">
        <v>39</v>
      </c>
      <c r="E61" s="1">
        <f t="shared" si="0"/>
        <v>564</v>
      </c>
      <c r="F61" s="12"/>
      <c r="G61" s="1" t="s">
        <v>122</v>
      </c>
      <c r="H61" s="1">
        <v>132</v>
      </c>
      <c r="I61" s="12"/>
      <c r="J61" s="1" t="s">
        <v>146</v>
      </c>
      <c r="K61" s="1">
        <v>50</v>
      </c>
      <c r="M61" s="1" t="s">
        <v>129</v>
      </c>
      <c r="N61" s="1">
        <v>186</v>
      </c>
    </row>
    <row r="62" spans="1:14" ht="15">
      <c r="A62" s="1" t="s">
        <v>70</v>
      </c>
      <c r="B62" s="1" t="s">
        <v>126</v>
      </c>
      <c r="C62" s="1">
        <v>93</v>
      </c>
      <c r="D62" s="1">
        <v>95</v>
      </c>
      <c r="E62" s="1">
        <f t="shared" si="0"/>
        <v>188</v>
      </c>
      <c r="F62" s="12"/>
      <c r="G62" s="1" t="s">
        <v>115</v>
      </c>
      <c r="H62" s="1">
        <v>130</v>
      </c>
      <c r="I62" s="12"/>
      <c r="J62" s="1" t="s">
        <v>131</v>
      </c>
      <c r="K62" s="1">
        <v>49</v>
      </c>
      <c r="M62" s="1" t="s">
        <v>1016</v>
      </c>
      <c r="N62" s="1">
        <v>185</v>
      </c>
    </row>
    <row r="63" spans="1:14" ht="15">
      <c r="A63" s="1" t="s">
        <v>70</v>
      </c>
      <c r="B63" s="1" t="s">
        <v>127</v>
      </c>
      <c r="C63" s="1">
        <v>182</v>
      </c>
      <c r="D63" s="1">
        <v>46</v>
      </c>
      <c r="E63" s="1">
        <f t="shared" si="0"/>
        <v>228</v>
      </c>
      <c r="F63" s="12"/>
      <c r="G63" s="1" t="s">
        <v>105</v>
      </c>
      <c r="H63" s="1">
        <v>126</v>
      </c>
      <c r="I63" s="12"/>
      <c r="J63" s="1" t="s">
        <v>127</v>
      </c>
      <c r="K63" s="1">
        <v>46</v>
      </c>
      <c r="M63" s="1" t="s">
        <v>115</v>
      </c>
      <c r="N63" s="1">
        <v>184</v>
      </c>
    </row>
    <row r="64" spans="1:14" ht="15">
      <c r="A64" s="1" t="s">
        <v>70</v>
      </c>
      <c r="B64" s="1" t="s">
        <v>1041</v>
      </c>
      <c r="C64" s="1">
        <v>646</v>
      </c>
      <c r="D64" s="1">
        <v>467</v>
      </c>
      <c r="E64" s="1">
        <f t="shared" si="0"/>
        <v>1113</v>
      </c>
      <c r="F64" s="12"/>
      <c r="G64" s="1" t="s">
        <v>76</v>
      </c>
      <c r="H64" s="1">
        <v>125</v>
      </c>
      <c r="I64" s="12"/>
      <c r="J64" s="1" t="s">
        <v>83</v>
      </c>
      <c r="K64" s="1">
        <v>44</v>
      </c>
      <c r="M64" s="1" t="s">
        <v>121</v>
      </c>
      <c r="N64" s="1">
        <v>180</v>
      </c>
    </row>
    <row r="65" spans="1:14" ht="15">
      <c r="A65" s="1" t="s">
        <v>70</v>
      </c>
      <c r="B65" s="1" t="s">
        <v>129</v>
      </c>
      <c r="C65" s="1">
        <v>133</v>
      </c>
      <c r="D65" s="1">
        <v>53</v>
      </c>
      <c r="E65" s="1">
        <f t="shared" si="0"/>
        <v>186</v>
      </c>
      <c r="F65" s="12"/>
      <c r="G65" s="1" t="s">
        <v>112</v>
      </c>
      <c r="H65" s="1">
        <v>125</v>
      </c>
      <c r="I65" s="12"/>
      <c r="J65" s="1" t="s">
        <v>86</v>
      </c>
      <c r="K65" s="1">
        <v>44</v>
      </c>
      <c r="M65" s="1" t="s">
        <v>112</v>
      </c>
      <c r="N65" s="1">
        <v>177</v>
      </c>
    </row>
    <row r="66" spans="1:14" ht="15">
      <c r="A66" s="1" t="s">
        <v>70</v>
      </c>
      <c r="B66" s="1" t="s">
        <v>130</v>
      </c>
      <c r="C66" s="1">
        <v>257</v>
      </c>
      <c r="D66" s="1">
        <v>16</v>
      </c>
      <c r="E66" s="1">
        <f aca="true" t="shared" si="1" ref="E66:E97">C66+D66</f>
        <v>273</v>
      </c>
      <c r="F66" s="12"/>
      <c r="G66" s="1" t="s">
        <v>140</v>
      </c>
      <c r="H66" s="1">
        <v>123</v>
      </c>
      <c r="I66" s="12"/>
      <c r="J66" s="1" t="s">
        <v>109</v>
      </c>
      <c r="K66" s="1">
        <v>44</v>
      </c>
      <c r="M66" s="1" t="s">
        <v>96</v>
      </c>
      <c r="N66" s="1">
        <v>174</v>
      </c>
    </row>
    <row r="67" spans="1:14" ht="15">
      <c r="A67" s="1" t="s">
        <v>70</v>
      </c>
      <c r="B67" s="1" t="s">
        <v>131</v>
      </c>
      <c r="C67" s="1">
        <v>172</v>
      </c>
      <c r="D67" s="1">
        <v>49</v>
      </c>
      <c r="E67" s="1">
        <f t="shared" si="1"/>
        <v>221</v>
      </c>
      <c r="F67" s="12"/>
      <c r="G67" s="1" t="s">
        <v>100</v>
      </c>
      <c r="H67" s="1">
        <v>121</v>
      </c>
      <c r="I67" s="12"/>
      <c r="J67" s="1" t="s">
        <v>76</v>
      </c>
      <c r="K67" s="1">
        <v>40</v>
      </c>
      <c r="M67" s="1" t="s">
        <v>122</v>
      </c>
      <c r="N67" s="1">
        <v>171</v>
      </c>
    </row>
    <row r="68" spans="1:14" ht="15">
      <c r="A68" s="1" t="s">
        <v>70</v>
      </c>
      <c r="B68" s="1" t="s">
        <v>132</v>
      </c>
      <c r="C68" s="1">
        <v>175</v>
      </c>
      <c r="D68" s="1">
        <v>246</v>
      </c>
      <c r="E68" s="1">
        <f t="shared" si="1"/>
        <v>421</v>
      </c>
      <c r="F68" s="12"/>
      <c r="G68" s="1" t="s">
        <v>143</v>
      </c>
      <c r="H68" s="1">
        <v>121</v>
      </c>
      <c r="I68" s="12"/>
      <c r="J68" s="1" t="s">
        <v>1014</v>
      </c>
      <c r="K68" s="1">
        <v>40</v>
      </c>
      <c r="M68" s="1" t="s">
        <v>153</v>
      </c>
      <c r="N68" s="1">
        <v>170</v>
      </c>
    </row>
    <row r="69" spans="1:14" ht="15">
      <c r="A69" s="1" t="s">
        <v>70</v>
      </c>
      <c r="B69" s="1" t="s">
        <v>133</v>
      </c>
      <c r="C69" s="1">
        <v>697</v>
      </c>
      <c r="D69" s="1">
        <v>275</v>
      </c>
      <c r="E69" s="1">
        <f t="shared" si="1"/>
        <v>972</v>
      </c>
      <c r="F69" s="12"/>
      <c r="G69" s="1" t="s">
        <v>99</v>
      </c>
      <c r="H69" s="1">
        <v>117</v>
      </c>
      <c r="I69" s="12"/>
      <c r="J69" s="1" t="s">
        <v>1016</v>
      </c>
      <c r="K69" s="1">
        <v>40</v>
      </c>
      <c r="M69" s="1" t="s">
        <v>76</v>
      </c>
      <c r="N69" s="1">
        <v>165</v>
      </c>
    </row>
    <row r="70" spans="1:14" ht="15">
      <c r="A70" s="1" t="s">
        <v>70</v>
      </c>
      <c r="B70" s="1" t="s">
        <v>134</v>
      </c>
      <c r="C70" s="1">
        <v>94</v>
      </c>
      <c r="D70" s="1">
        <v>30</v>
      </c>
      <c r="E70" s="1">
        <f t="shared" si="1"/>
        <v>124</v>
      </c>
      <c r="F70" s="12"/>
      <c r="G70" s="1" t="s">
        <v>153</v>
      </c>
      <c r="H70" s="1">
        <v>113</v>
      </c>
      <c r="I70" s="12"/>
      <c r="J70" s="1" t="s">
        <v>122</v>
      </c>
      <c r="K70" s="1">
        <v>39</v>
      </c>
      <c r="M70" s="1" t="s">
        <v>116</v>
      </c>
      <c r="N70" s="1">
        <v>164</v>
      </c>
    </row>
    <row r="71" spans="1:14" ht="15">
      <c r="A71" s="1" t="s">
        <v>70</v>
      </c>
      <c r="B71" s="1" t="s">
        <v>135</v>
      </c>
      <c r="C71" s="1">
        <v>98</v>
      </c>
      <c r="D71" s="1">
        <v>37</v>
      </c>
      <c r="E71" s="1">
        <f t="shared" si="1"/>
        <v>135</v>
      </c>
      <c r="F71" s="12"/>
      <c r="G71" s="1" t="s">
        <v>116</v>
      </c>
      <c r="H71" s="1">
        <v>110</v>
      </c>
      <c r="I71" s="12"/>
      <c r="J71" s="1" t="s">
        <v>125</v>
      </c>
      <c r="K71" s="1">
        <v>39</v>
      </c>
      <c r="M71" s="1" t="s">
        <v>140</v>
      </c>
      <c r="N71" s="1">
        <v>160</v>
      </c>
    </row>
    <row r="72" spans="1:14" ht="15">
      <c r="A72" s="1" t="s">
        <v>70</v>
      </c>
      <c r="B72" s="1" t="s">
        <v>136</v>
      </c>
      <c r="C72" s="1">
        <v>261</v>
      </c>
      <c r="D72" s="1">
        <v>237</v>
      </c>
      <c r="E72" s="1">
        <f t="shared" si="1"/>
        <v>498</v>
      </c>
      <c r="F72" s="12"/>
      <c r="G72" s="1" t="s">
        <v>71</v>
      </c>
      <c r="H72" s="1">
        <v>102</v>
      </c>
      <c r="I72" s="12"/>
      <c r="J72" s="1" t="s">
        <v>135</v>
      </c>
      <c r="K72" s="1">
        <v>37</v>
      </c>
      <c r="M72" s="1" t="s">
        <v>98</v>
      </c>
      <c r="N72" s="1">
        <v>158</v>
      </c>
    </row>
    <row r="73" spans="1:14" ht="15">
      <c r="A73" s="1" t="s">
        <v>70</v>
      </c>
      <c r="B73" s="1" t="s">
        <v>137</v>
      </c>
      <c r="C73" s="1">
        <v>60</v>
      </c>
      <c r="D73" s="1">
        <v>26</v>
      </c>
      <c r="E73" s="1">
        <f t="shared" si="1"/>
        <v>86</v>
      </c>
      <c r="F73" s="12"/>
      <c r="G73" s="1" t="s">
        <v>141</v>
      </c>
      <c r="H73" s="1">
        <v>99</v>
      </c>
      <c r="I73" s="12"/>
      <c r="J73" s="1" t="s">
        <v>140</v>
      </c>
      <c r="K73" s="1">
        <v>37</v>
      </c>
      <c r="M73" s="1" t="s">
        <v>99</v>
      </c>
      <c r="N73" s="1">
        <v>149</v>
      </c>
    </row>
    <row r="74" spans="1:14" ht="15">
      <c r="A74" s="1" t="s">
        <v>70</v>
      </c>
      <c r="B74" s="1" t="s">
        <v>138</v>
      </c>
      <c r="C74" s="1">
        <v>155</v>
      </c>
      <c r="D74" s="1">
        <v>163</v>
      </c>
      <c r="E74" s="1">
        <f t="shared" si="1"/>
        <v>318</v>
      </c>
      <c r="F74" s="12"/>
      <c r="G74" s="1" t="s">
        <v>75</v>
      </c>
      <c r="H74" s="1">
        <v>98</v>
      </c>
      <c r="I74" s="12"/>
      <c r="J74" s="1" t="s">
        <v>99</v>
      </c>
      <c r="K74" s="1">
        <v>32</v>
      </c>
      <c r="M74" s="1" t="s">
        <v>100</v>
      </c>
      <c r="N74" s="1">
        <v>149</v>
      </c>
    </row>
    <row r="75" spans="1:14" ht="15">
      <c r="A75" s="1" t="s">
        <v>70</v>
      </c>
      <c r="B75" s="1" t="s">
        <v>139</v>
      </c>
      <c r="C75" s="1">
        <v>398</v>
      </c>
      <c r="D75" s="1">
        <v>13</v>
      </c>
      <c r="E75" s="1">
        <f t="shared" si="1"/>
        <v>411</v>
      </c>
      <c r="F75" s="12"/>
      <c r="G75" s="1" t="s">
        <v>135</v>
      </c>
      <c r="H75" s="1">
        <v>98</v>
      </c>
      <c r="I75" s="12"/>
      <c r="J75" s="1" t="s">
        <v>96</v>
      </c>
      <c r="K75" s="1">
        <v>31</v>
      </c>
      <c r="M75" s="1" t="s">
        <v>94</v>
      </c>
      <c r="N75" s="1">
        <v>146</v>
      </c>
    </row>
    <row r="76" spans="1:14" ht="15">
      <c r="A76" s="1" t="s">
        <v>70</v>
      </c>
      <c r="B76" s="1" t="s">
        <v>1015</v>
      </c>
      <c r="C76" s="1">
        <v>155</v>
      </c>
      <c r="D76" s="1">
        <v>96</v>
      </c>
      <c r="E76" s="1">
        <f t="shared" si="1"/>
        <v>251</v>
      </c>
      <c r="F76" s="12"/>
      <c r="G76" s="1" t="s">
        <v>98</v>
      </c>
      <c r="H76" s="1">
        <v>97</v>
      </c>
      <c r="I76" s="12"/>
      <c r="J76" s="1" t="s">
        <v>144</v>
      </c>
      <c r="K76" s="1">
        <v>31</v>
      </c>
      <c r="M76" s="1" t="s">
        <v>109</v>
      </c>
      <c r="N76" s="1">
        <v>141</v>
      </c>
    </row>
    <row r="77" spans="1:14" ht="15">
      <c r="A77" s="1" t="s">
        <v>70</v>
      </c>
      <c r="B77" s="1" t="s">
        <v>140</v>
      </c>
      <c r="C77" s="1">
        <v>123</v>
      </c>
      <c r="D77" s="1">
        <v>37</v>
      </c>
      <c r="E77" s="1">
        <f t="shared" si="1"/>
        <v>160</v>
      </c>
      <c r="F77" s="12"/>
      <c r="G77" s="1" t="s">
        <v>109</v>
      </c>
      <c r="H77" s="1">
        <v>97</v>
      </c>
      <c r="I77" s="12"/>
      <c r="J77" s="1" t="s">
        <v>134</v>
      </c>
      <c r="K77" s="1">
        <v>30</v>
      </c>
      <c r="M77" s="1" t="s">
        <v>114</v>
      </c>
      <c r="N77" s="1">
        <v>138</v>
      </c>
    </row>
    <row r="78" spans="1:14" ht="15">
      <c r="A78" s="1" t="s">
        <v>70</v>
      </c>
      <c r="B78" s="1" t="s">
        <v>1042</v>
      </c>
      <c r="C78" s="1">
        <v>99</v>
      </c>
      <c r="D78" s="1">
        <v>27</v>
      </c>
      <c r="E78" s="1">
        <f t="shared" si="1"/>
        <v>126</v>
      </c>
      <c r="F78" s="12"/>
      <c r="G78" s="1" t="s">
        <v>142</v>
      </c>
      <c r="H78" s="1">
        <v>95</v>
      </c>
      <c r="I78" s="12"/>
      <c r="J78" s="1" t="s">
        <v>124</v>
      </c>
      <c r="K78" s="1">
        <v>29</v>
      </c>
      <c r="M78" s="1" t="s">
        <v>117</v>
      </c>
      <c r="N78" s="1">
        <v>137</v>
      </c>
    </row>
    <row r="79" spans="1:14" ht="15">
      <c r="A79" s="1" t="s">
        <v>70</v>
      </c>
      <c r="B79" s="1" t="s">
        <v>142</v>
      </c>
      <c r="C79" s="1">
        <v>95</v>
      </c>
      <c r="D79" s="1">
        <v>26</v>
      </c>
      <c r="E79" s="1">
        <f t="shared" si="1"/>
        <v>121</v>
      </c>
      <c r="F79" s="12"/>
      <c r="G79" s="1" t="s">
        <v>134</v>
      </c>
      <c r="H79" s="1">
        <v>94</v>
      </c>
      <c r="I79" s="12"/>
      <c r="J79" s="1" t="s">
        <v>100</v>
      </c>
      <c r="K79" s="1">
        <v>28</v>
      </c>
      <c r="M79" s="1" t="s">
        <v>135</v>
      </c>
      <c r="N79" s="1">
        <v>135</v>
      </c>
    </row>
    <row r="80" spans="1:14" ht="15">
      <c r="A80" s="1" t="s">
        <v>70</v>
      </c>
      <c r="B80" s="1" t="s">
        <v>143</v>
      </c>
      <c r="C80" s="1">
        <v>121</v>
      </c>
      <c r="D80" s="1">
        <v>92</v>
      </c>
      <c r="E80" s="1">
        <f t="shared" si="1"/>
        <v>213</v>
      </c>
      <c r="F80" s="12"/>
      <c r="G80" s="1" t="s">
        <v>126</v>
      </c>
      <c r="H80" s="1">
        <v>93</v>
      </c>
      <c r="I80" s="12"/>
      <c r="J80" s="1" t="s">
        <v>92</v>
      </c>
      <c r="K80" s="1">
        <v>27</v>
      </c>
      <c r="M80" s="1" t="s">
        <v>1042</v>
      </c>
      <c r="N80" s="1">
        <v>126</v>
      </c>
    </row>
    <row r="81" spans="1:14" ht="15">
      <c r="A81" s="1" t="s">
        <v>70</v>
      </c>
      <c r="B81" s="1" t="s">
        <v>144</v>
      </c>
      <c r="C81" s="1">
        <v>33</v>
      </c>
      <c r="D81" s="1">
        <v>31</v>
      </c>
      <c r="E81" s="1">
        <f t="shared" si="1"/>
        <v>64</v>
      </c>
      <c r="F81" s="12"/>
      <c r="G81" s="1" t="s">
        <v>124</v>
      </c>
      <c r="H81" s="1">
        <v>90</v>
      </c>
      <c r="I81" s="12"/>
      <c r="J81" s="1" t="s">
        <v>141</v>
      </c>
      <c r="K81" s="1">
        <v>27</v>
      </c>
      <c r="M81" s="1" t="s">
        <v>134</v>
      </c>
      <c r="N81" s="1">
        <v>124</v>
      </c>
    </row>
    <row r="82" spans="1:14" ht="15">
      <c r="A82" s="1" t="s">
        <v>70</v>
      </c>
      <c r="B82" s="1" t="s">
        <v>145</v>
      </c>
      <c r="C82" s="1">
        <v>295</v>
      </c>
      <c r="D82" s="1">
        <v>75</v>
      </c>
      <c r="E82" s="1">
        <f t="shared" si="1"/>
        <v>370</v>
      </c>
      <c r="F82" s="12"/>
      <c r="G82" s="1" t="s">
        <v>119</v>
      </c>
      <c r="H82" s="1">
        <v>89</v>
      </c>
      <c r="I82" s="12"/>
      <c r="J82" s="1" t="s">
        <v>147</v>
      </c>
      <c r="K82" s="1">
        <v>27</v>
      </c>
      <c r="M82" s="1" t="s">
        <v>71</v>
      </c>
      <c r="N82" s="1">
        <v>123</v>
      </c>
    </row>
    <row r="83" spans="1:14" ht="15">
      <c r="A83" s="1" t="s">
        <v>70</v>
      </c>
      <c r="B83" s="1" t="s">
        <v>146</v>
      </c>
      <c r="C83" s="1">
        <v>160</v>
      </c>
      <c r="D83" s="1">
        <v>50</v>
      </c>
      <c r="E83" s="1">
        <f t="shared" si="1"/>
        <v>210</v>
      </c>
      <c r="F83" s="12"/>
      <c r="G83" s="1" t="s">
        <v>117</v>
      </c>
      <c r="H83" s="1">
        <v>86</v>
      </c>
      <c r="I83" s="12"/>
      <c r="J83" s="1" t="s">
        <v>148</v>
      </c>
      <c r="K83" s="1">
        <v>27</v>
      </c>
      <c r="M83" s="1" t="s">
        <v>142</v>
      </c>
      <c r="N83" s="1">
        <v>121</v>
      </c>
    </row>
    <row r="84" spans="1:14" ht="15">
      <c r="A84" s="1" t="s">
        <v>70</v>
      </c>
      <c r="B84" s="1" t="s">
        <v>147</v>
      </c>
      <c r="C84" s="1">
        <v>67</v>
      </c>
      <c r="D84" s="1">
        <v>27</v>
      </c>
      <c r="E84" s="1">
        <f t="shared" si="1"/>
        <v>94</v>
      </c>
      <c r="F84" s="12"/>
      <c r="G84" s="1" t="s">
        <v>94</v>
      </c>
      <c r="H84" s="1">
        <v>76</v>
      </c>
      <c r="I84" s="12"/>
      <c r="J84" s="1" t="s">
        <v>137</v>
      </c>
      <c r="K84" s="1">
        <v>26</v>
      </c>
      <c r="M84" s="1" t="s">
        <v>1040</v>
      </c>
      <c r="N84" s="1">
        <v>119</v>
      </c>
    </row>
    <row r="85" spans="1:14" ht="15">
      <c r="A85" s="1" t="s">
        <v>70</v>
      </c>
      <c r="B85" s="1" t="s">
        <v>148</v>
      </c>
      <c r="C85" s="1">
        <v>61</v>
      </c>
      <c r="D85" s="1">
        <v>27</v>
      </c>
      <c r="E85" s="1">
        <f t="shared" si="1"/>
        <v>88</v>
      </c>
      <c r="F85" s="12"/>
      <c r="G85" s="1" t="s">
        <v>1017</v>
      </c>
      <c r="H85" s="1">
        <v>74</v>
      </c>
      <c r="I85" s="12"/>
      <c r="J85" s="1" t="s">
        <v>142</v>
      </c>
      <c r="K85" s="1">
        <v>26</v>
      </c>
      <c r="M85" s="1" t="s">
        <v>75</v>
      </c>
      <c r="N85" s="1">
        <v>111</v>
      </c>
    </row>
    <row r="86" spans="1:14" ht="15">
      <c r="A86" s="1" t="s">
        <v>70</v>
      </c>
      <c r="B86" s="1" t="s">
        <v>149</v>
      </c>
      <c r="C86" s="1">
        <v>906</v>
      </c>
      <c r="D86" s="1">
        <v>83</v>
      </c>
      <c r="E86" s="1">
        <f t="shared" si="1"/>
        <v>989</v>
      </c>
      <c r="F86" s="12"/>
      <c r="G86" s="1" t="s">
        <v>81</v>
      </c>
      <c r="H86" s="1">
        <v>73</v>
      </c>
      <c r="I86" s="12"/>
      <c r="J86" s="1" t="s">
        <v>1011</v>
      </c>
      <c r="K86" s="1">
        <v>24</v>
      </c>
      <c r="M86" s="1" t="s">
        <v>1010</v>
      </c>
      <c r="N86" s="1">
        <v>105</v>
      </c>
    </row>
    <row r="87" spans="1:14" ht="15">
      <c r="A87" s="1" t="s">
        <v>70</v>
      </c>
      <c r="B87" s="1" t="s">
        <v>64</v>
      </c>
      <c r="C87" s="1">
        <v>144</v>
      </c>
      <c r="D87" s="1">
        <v>68</v>
      </c>
      <c r="E87" s="1">
        <f t="shared" si="1"/>
        <v>212</v>
      </c>
      <c r="F87" s="12"/>
      <c r="G87" s="1" t="s">
        <v>92</v>
      </c>
      <c r="H87" s="1">
        <v>68</v>
      </c>
      <c r="I87" s="12"/>
      <c r="J87" s="1" t="s">
        <v>150</v>
      </c>
      <c r="K87" s="1">
        <v>24</v>
      </c>
      <c r="M87" s="1" t="s">
        <v>119</v>
      </c>
      <c r="N87" s="1">
        <v>103</v>
      </c>
    </row>
    <row r="88" spans="1:14" ht="15">
      <c r="A88" s="1" t="s">
        <v>70</v>
      </c>
      <c r="B88" s="1" t="s">
        <v>150</v>
      </c>
      <c r="C88" s="1">
        <v>412</v>
      </c>
      <c r="D88" s="1">
        <v>24</v>
      </c>
      <c r="E88" s="1">
        <f t="shared" si="1"/>
        <v>436</v>
      </c>
      <c r="F88" s="12"/>
      <c r="G88" s="1" t="s">
        <v>147</v>
      </c>
      <c r="H88" s="1">
        <v>67</v>
      </c>
      <c r="I88" s="12"/>
      <c r="J88" s="1" t="s">
        <v>74</v>
      </c>
      <c r="K88" s="1">
        <v>23</v>
      </c>
      <c r="M88" s="1" t="s">
        <v>92</v>
      </c>
      <c r="N88" s="1">
        <v>95</v>
      </c>
    </row>
    <row r="89" spans="1:14" ht="15">
      <c r="A89" s="1" t="s">
        <v>70</v>
      </c>
      <c r="B89" s="1" t="s">
        <v>1016</v>
      </c>
      <c r="C89" s="1">
        <v>145</v>
      </c>
      <c r="D89" s="1">
        <v>40</v>
      </c>
      <c r="E89" s="1">
        <f t="shared" si="1"/>
        <v>185</v>
      </c>
      <c r="F89" s="12"/>
      <c r="G89" s="1" t="s">
        <v>1011</v>
      </c>
      <c r="H89" s="1">
        <v>66</v>
      </c>
      <c r="I89" s="12"/>
      <c r="J89" s="1" t="s">
        <v>71</v>
      </c>
      <c r="K89" s="1">
        <v>21</v>
      </c>
      <c r="M89" s="1" t="s">
        <v>1017</v>
      </c>
      <c r="N89" s="1">
        <v>95</v>
      </c>
    </row>
    <row r="90" spans="1:14" ht="15">
      <c r="A90" s="1" t="s">
        <v>70</v>
      </c>
      <c r="B90" s="1" t="s">
        <v>151</v>
      </c>
      <c r="C90" s="1">
        <v>172</v>
      </c>
      <c r="D90" s="1">
        <v>207</v>
      </c>
      <c r="E90" s="1">
        <f t="shared" si="1"/>
        <v>379</v>
      </c>
      <c r="F90" s="12"/>
      <c r="G90" s="1" t="s">
        <v>148</v>
      </c>
      <c r="H90" s="1">
        <v>61</v>
      </c>
      <c r="I90" s="12"/>
      <c r="J90" s="1" t="s">
        <v>1017</v>
      </c>
      <c r="K90" s="1">
        <v>21</v>
      </c>
      <c r="M90" s="1" t="s">
        <v>147</v>
      </c>
      <c r="N90" s="1">
        <v>94</v>
      </c>
    </row>
    <row r="91" spans="1:14" ht="15">
      <c r="A91" s="1" t="s">
        <v>70</v>
      </c>
      <c r="B91" s="1" t="s">
        <v>152</v>
      </c>
      <c r="C91" s="1">
        <v>206</v>
      </c>
      <c r="D91" s="1">
        <v>51</v>
      </c>
      <c r="E91" s="1">
        <f t="shared" si="1"/>
        <v>257</v>
      </c>
      <c r="F91" s="12"/>
      <c r="G91" s="1" t="s">
        <v>137</v>
      </c>
      <c r="H91" s="1">
        <v>60</v>
      </c>
      <c r="I91" s="12"/>
      <c r="J91" s="1" t="s">
        <v>121</v>
      </c>
      <c r="K91" s="1">
        <v>20</v>
      </c>
      <c r="M91" s="1" t="s">
        <v>1011</v>
      </c>
      <c r="N91" s="1">
        <v>90</v>
      </c>
    </row>
    <row r="92" spans="1:14" ht="15">
      <c r="A92" s="1" t="s">
        <v>70</v>
      </c>
      <c r="B92" s="1" t="s">
        <v>1017</v>
      </c>
      <c r="C92" s="1">
        <v>74</v>
      </c>
      <c r="D92" s="1">
        <v>21</v>
      </c>
      <c r="E92" s="1">
        <f t="shared" si="1"/>
        <v>95</v>
      </c>
      <c r="F92" s="12"/>
      <c r="G92" s="1" t="s">
        <v>114</v>
      </c>
      <c r="H92" s="1">
        <v>56</v>
      </c>
      <c r="I92" s="12"/>
      <c r="J92" s="1" t="s">
        <v>73</v>
      </c>
      <c r="K92" s="1">
        <v>18</v>
      </c>
      <c r="M92" s="1" t="s">
        <v>148</v>
      </c>
      <c r="N92" s="1">
        <v>88</v>
      </c>
    </row>
    <row r="93" spans="1:14" ht="15">
      <c r="A93" s="1" t="s">
        <v>70</v>
      </c>
      <c r="B93" s="1" t="s">
        <v>153</v>
      </c>
      <c r="C93" s="1">
        <v>113</v>
      </c>
      <c r="D93" s="1">
        <v>57</v>
      </c>
      <c r="E93" s="1">
        <f t="shared" si="1"/>
        <v>170</v>
      </c>
      <c r="F93" s="12"/>
      <c r="G93" s="1" t="s">
        <v>106</v>
      </c>
      <c r="H93" s="1">
        <v>54</v>
      </c>
      <c r="I93" s="12"/>
      <c r="J93" s="1" t="s">
        <v>130</v>
      </c>
      <c r="K93" s="1">
        <v>16</v>
      </c>
      <c r="M93" s="1" t="s">
        <v>88</v>
      </c>
      <c r="N93" s="1">
        <v>87</v>
      </c>
    </row>
    <row r="94" spans="1:14" ht="15">
      <c r="A94" s="1" t="s">
        <v>70</v>
      </c>
      <c r="B94" s="1" t="s">
        <v>154</v>
      </c>
      <c r="C94" s="1">
        <v>166</v>
      </c>
      <c r="D94" s="1">
        <v>54</v>
      </c>
      <c r="E94" s="1">
        <f t="shared" si="1"/>
        <v>220</v>
      </c>
      <c r="F94" s="12"/>
      <c r="G94" s="1" t="s">
        <v>1010</v>
      </c>
      <c r="H94" s="1">
        <v>53</v>
      </c>
      <c r="I94" s="12"/>
      <c r="J94" s="1" t="s">
        <v>119</v>
      </c>
      <c r="K94" s="1">
        <v>14</v>
      </c>
      <c r="M94" s="1" t="s">
        <v>137</v>
      </c>
      <c r="N94" s="1">
        <v>86</v>
      </c>
    </row>
    <row r="95" spans="1:14" ht="15">
      <c r="A95" s="1" t="s">
        <v>70</v>
      </c>
      <c r="B95" s="1" t="s">
        <v>155</v>
      </c>
      <c r="C95" s="1">
        <v>491</v>
      </c>
      <c r="D95" s="1">
        <v>173</v>
      </c>
      <c r="E95" s="1">
        <f t="shared" si="1"/>
        <v>664</v>
      </c>
      <c r="F95" s="12"/>
      <c r="G95" s="1" t="s">
        <v>88</v>
      </c>
      <c r="H95" s="1">
        <v>34</v>
      </c>
      <c r="I95" s="12"/>
      <c r="J95" s="1" t="s">
        <v>75</v>
      </c>
      <c r="K95" s="1">
        <v>13</v>
      </c>
      <c r="M95" s="1" t="s">
        <v>144</v>
      </c>
      <c r="N95" s="1">
        <v>64</v>
      </c>
    </row>
    <row r="96" spans="1:14" ht="15">
      <c r="A96" s="1" t="s">
        <v>70</v>
      </c>
      <c r="B96" s="1" t="s">
        <v>156</v>
      </c>
      <c r="C96" s="1">
        <v>730</v>
      </c>
      <c r="D96" s="1">
        <v>188</v>
      </c>
      <c r="E96" s="1">
        <f t="shared" si="1"/>
        <v>918</v>
      </c>
      <c r="F96" s="12"/>
      <c r="G96" s="1" t="s">
        <v>144</v>
      </c>
      <c r="H96" s="1">
        <v>33</v>
      </c>
      <c r="I96" s="12"/>
      <c r="J96" s="1" t="s">
        <v>139</v>
      </c>
      <c r="K96" s="1">
        <v>13</v>
      </c>
      <c r="M96" s="1" t="s">
        <v>1014</v>
      </c>
      <c r="N96" s="1">
        <v>63</v>
      </c>
    </row>
    <row r="97" spans="1:14" ht="15">
      <c r="A97" s="1" t="s">
        <v>70</v>
      </c>
      <c r="B97" s="1" t="s">
        <v>157</v>
      </c>
      <c r="C97" s="1">
        <v>134</v>
      </c>
      <c r="D97" s="1">
        <v>164</v>
      </c>
      <c r="E97" s="1">
        <f t="shared" si="1"/>
        <v>298</v>
      </c>
      <c r="F97" s="12"/>
      <c r="G97" s="1" t="s">
        <v>1014</v>
      </c>
      <c r="H97" s="1">
        <v>23</v>
      </c>
      <c r="I97" s="12"/>
      <c r="J97" s="1" t="s">
        <v>106</v>
      </c>
      <c r="K97" s="1">
        <v>4</v>
      </c>
      <c r="M97" s="1" t="s">
        <v>106</v>
      </c>
      <c r="N97" s="1">
        <v>58</v>
      </c>
    </row>
    <row r="98" spans="2:11" ht="15">
      <c r="B98" s="4" t="s">
        <v>900</v>
      </c>
      <c r="C98" s="6">
        <f>SUM(C2:C97)</f>
        <v>33486</v>
      </c>
      <c r="D98" s="6">
        <f>SUM(D2:D97)</f>
        <v>8480</v>
      </c>
      <c r="E98" s="9">
        <f>SUM(E2:E97)</f>
        <v>41966</v>
      </c>
      <c r="F98" s="12"/>
      <c r="H98" s="6">
        <f>SUM(H2:H97)</f>
        <v>33486</v>
      </c>
      <c r="I98" s="12"/>
      <c r="K98" s="6">
        <f>SUM(K2:K97)</f>
        <v>8480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COUNTIF($H$2:$H$97,F108)</f>
        <v>0</v>
      </c>
      <c r="I108" t="s">
        <v>1163</v>
      </c>
      <c r="J108" t="s">
        <v>1154</v>
      </c>
      <c r="K108">
        <f>COUNTIF($K$2:$K$97,I108)</f>
        <v>1</v>
      </c>
    </row>
    <row r="109" spans="6:11" ht="15">
      <c r="F109" t="s">
        <v>1164</v>
      </c>
      <c r="G109" t="s">
        <v>1155</v>
      </c>
      <c r="H109">
        <f aca="true" t="shared" si="2" ref="H109:H114">COUNTIF($H$2:$H$97,F109)</f>
        <v>0</v>
      </c>
      <c r="I109" t="s">
        <v>1164</v>
      </c>
      <c r="J109" t="s">
        <v>1155</v>
      </c>
      <c r="K109">
        <f aca="true" t="shared" si="3" ref="K109:K114">COUNTIF($K$2:$K$97,I109)</f>
        <v>1</v>
      </c>
    </row>
    <row r="110" spans="6:11" ht="15">
      <c r="F110" t="s">
        <v>1165</v>
      </c>
      <c r="G110" t="s">
        <v>1156</v>
      </c>
      <c r="H110">
        <f t="shared" si="2"/>
        <v>0</v>
      </c>
      <c r="I110" t="s">
        <v>1165</v>
      </c>
      <c r="J110" t="s">
        <v>1156</v>
      </c>
      <c r="K110">
        <f t="shared" si="3"/>
        <v>4</v>
      </c>
    </row>
    <row r="111" spans="6:11" ht="15">
      <c r="F111" t="s">
        <v>1166</v>
      </c>
      <c r="G111" t="s">
        <v>1157</v>
      </c>
      <c r="H111">
        <f t="shared" si="2"/>
        <v>0</v>
      </c>
      <c r="I111" t="s">
        <v>1166</v>
      </c>
      <c r="J111" t="s">
        <v>1157</v>
      </c>
      <c r="K111">
        <f t="shared" si="3"/>
        <v>7</v>
      </c>
    </row>
    <row r="112" spans="6:11" ht="15">
      <c r="F112" t="s">
        <v>1167</v>
      </c>
      <c r="G112" t="s">
        <v>1158</v>
      </c>
      <c r="H112">
        <f t="shared" si="2"/>
        <v>1</v>
      </c>
      <c r="I112" t="s">
        <v>1167</v>
      </c>
      <c r="J112" t="s">
        <v>1158</v>
      </c>
      <c r="K112">
        <f t="shared" si="3"/>
        <v>12</v>
      </c>
    </row>
    <row r="113" spans="6:11" ht="15">
      <c r="F113" t="s">
        <v>1168</v>
      </c>
      <c r="G113" t="s">
        <v>1159</v>
      </c>
      <c r="H113">
        <f t="shared" si="2"/>
        <v>3</v>
      </c>
      <c r="I113" t="s">
        <v>1168</v>
      </c>
      <c r="J113" t="s">
        <v>1159</v>
      </c>
      <c r="K113">
        <f t="shared" si="3"/>
        <v>37</v>
      </c>
    </row>
    <row r="114" spans="6:11" ht="15">
      <c r="F114" t="s">
        <v>1169</v>
      </c>
      <c r="G114" t="s">
        <v>1160</v>
      </c>
      <c r="H114">
        <f t="shared" si="2"/>
        <v>25</v>
      </c>
      <c r="I114" t="s">
        <v>1169</v>
      </c>
      <c r="J114" t="s">
        <v>1160</v>
      </c>
      <c r="K114">
        <f t="shared" si="3"/>
        <v>74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SUMIF($H$2:$H$97,F117,$H$2:$H$97)</f>
        <v>0</v>
      </c>
      <c r="I117" t="s">
        <v>1163</v>
      </c>
      <c r="J117" t="s">
        <v>1154</v>
      </c>
      <c r="K117">
        <f>SUMIF($K$2:$K$97,I117,$K$2:$K$97)</f>
        <v>4</v>
      </c>
    </row>
    <row r="118" spans="6:11" ht="15">
      <c r="F118" t="s">
        <v>1164</v>
      </c>
      <c r="G118" t="s">
        <v>1155</v>
      </c>
      <c r="H118">
        <f aca="true" t="shared" si="4" ref="H118:H123">SUMIF($H$2:$H$97,F118,$H$2:$H$97)</f>
        <v>0</v>
      </c>
      <c r="I118" t="s">
        <v>1164</v>
      </c>
      <c r="J118" t="s">
        <v>1155</v>
      </c>
      <c r="K118">
        <f aca="true" t="shared" si="5" ref="K118:K123">SUMIF($K$2:$K$97,I118,$K$2:$K$97)</f>
        <v>4</v>
      </c>
    </row>
    <row r="119" spans="6:11" ht="15">
      <c r="F119" t="s">
        <v>1165</v>
      </c>
      <c r="G119" t="s">
        <v>1156</v>
      </c>
      <c r="H119">
        <f t="shared" si="4"/>
        <v>0</v>
      </c>
      <c r="I119" t="s">
        <v>1165</v>
      </c>
      <c r="J119" t="s">
        <v>1156</v>
      </c>
      <c r="K119">
        <f t="shared" si="5"/>
        <v>44</v>
      </c>
    </row>
    <row r="120" spans="6:11" ht="15">
      <c r="F120" t="s">
        <v>1166</v>
      </c>
      <c r="G120" t="s">
        <v>1157</v>
      </c>
      <c r="H120">
        <f t="shared" si="4"/>
        <v>0</v>
      </c>
      <c r="I120" t="s">
        <v>1166</v>
      </c>
      <c r="J120" t="s">
        <v>1157</v>
      </c>
      <c r="K120">
        <f t="shared" si="5"/>
        <v>98</v>
      </c>
    </row>
    <row r="121" spans="6:11" ht="15">
      <c r="F121" t="s">
        <v>1167</v>
      </c>
      <c r="G121" t="s">
        <v>1158</v>
      </c>
      <c r="H121">
        <f t="shared" si="4"/>
        <v>23</v>
      </c>
      <c r="I121" t="s">
        <v>1167</v>
      </c>
      <c r="J121" t="s">
        <v>1158</v>
      </c>
      <c r="K121">
        <f t="shared" si="5"/>
        <v>211</v>
      </c>
    </row>
    <row r="122" spans="6:11" ht="15">
      <c r="F122" t="s">
        <v>1168</v>
      </c>
      <c r="G122" t="s">
        <v>1159</v>
      </c>
      <c r="H122">
        <f t="shared" si="4"/>
        <v>90</v>
      </c>
      <c r="I122" t="s">
        <v>1168</v>
      </c>
      <c r="J122" t="s">
        <v>1159</v>
      </c>
      <c r="K122">
        <f t="shared" si="5"/>
        <v>1101</v>
      </c>
    </row>
    <row r="123" spans="6:11" ht="15">
      <c r="F123" t="s">
        <v>1169</v>
      </c>
      <c r="G123" t="s">
        <v>1160</v>
      </c>
      <c r="H123">
        <f t="shared" si="4"/>
        <v>1834</v>
      </c>
      <c r="I123" t="s">
        <v>1169</v>
      </c>
      <c r="J123" t="s">
        <v>1160</v>
      </c>
      <c r="K123">
        <f t="shared" si="5"/>
        <v>3706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3">
      <selection activeCell="K108" sqref="K108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s="3" t="s">
        <v>899</v>
      </c>
    </row>
    <row r="2" spans="1:14" ht="15">
      <c r="A2" s="1" t="s">
        <v>158</v>
      </c>
      <c r="B2" s="1" t="s">
        <v>159</v>
      </c>
      <c r="C2" s="1">
        <v>413</v>
      </c>
      <c r="D2" s="1">
        <v>604</v>
      </c>
      <c r="E2" s="1">
        <f aca="true" t="shared" si="0" ref="E2:E55">C2+D2</f>
        <v>1017</v>
      </c>
      <c r="F2" s="12"/>
      <c r="G2" s="1" t="s">
        <v>189</v>
      </c>
      <c r="H2" s="10">
        <v>4306</v>
      </c>
      <c r="I2" s="13"/>
      <c r="J2" s="1" t="s">
        <v>206</v>
      </c>
      <c r="K2" s="1">
        <v>1470</v>
      </c>
      <c r="M2" s="1" t="s">
        <v>166</v>
      </c>
      <c r="N2" s="1">
        <v>4801</v>
      </c>
    </row>
    <row r="3" spans="1:14" ht="15">
      <c r="A3" s="1" t="s">
        <v>158</v>
      </c>
      <c r="B3" s="1" t="s">
        <v>160</v>
      </c>
      <c r="C3" s="1">
        <v>55</v>
      </c>
      <c r="D3" s="1">
        <v>34</v>
      </c>
      <c r="E3" s="1">
        <f t="shared" si="0"/>
        <v>89</v>
      </c>
      <c r="F3" s="12"/>
      <c r="G3" s="1" t="s">
        <v>166</v>
      </c>
      <c r="H3" s="10">
        <v>3798</v>
      </c>
      <c r="I3" s="13"/>
      <c r="J3" s="1" t="s">
        <v>166</v>
      </c>
      <c r="K3" s="1">
        <v>1003</v>
      </c>
      <c r="M3" s="1" t="s">
        <v>189</v>
      </c>
      <c r="N3" s="1">
        <v>4422</v>
      </c>
    </row>
    <row r="4" spans="1:14" ht="15">
      <c r="A4" s="1" t="s">
        <v>158</v>
      </c>
      <c r="B4" s="1" t="s">
        <v>161</v>
      </c>
      <c r="C4" s="1">
        <v>186</v>
      </c>
      <c r="D4" s="1">
        <v>128</v>
      </c>
      <c r="E4" s="1">
        <f t="shared" si="0"/>
        <v>314</v>
      </c>
      <c r="F4" s="12"/>
      <c r="G4" s="1" t="s">
        <v>206</v>
      </c>
      <c r="H4" s="10">
        <v>1962</v>
      </c>
      <c r="I4" s="13"/>
      <c r="J4" s="1" t="s">
        <v>209</v>
      </c>
      <c r="K4" s="1">
        <v>969</v>
      </c>
      <c r="M4" s="1" t="s">
        <v>206</v>
      </c>
      <c r="N4" s="1">
        <v>3432</v>
      </c>
    </row>
    <row r="5" spans="1:14" ht="15">
      <c r="A5" s="1" t="s">
        <v>158</v>
      </c>
      <c r="B5" s="1" t="s">
        <v>162</v>
      </c>
      <c r="C5" s="1">
        <v>106</v>
      </c>
      <c r="D5" s="1">
        <v>69</v>
      </c>
      <c r="E5" s="1">
        <f t="shared" si="0"/>
        <v>175</v>
      </c>
      <c r="F5" s="12"/>
      <c r="G5" s="1" t="s">
        <v>169</v>
      </c>
      <c r="H5" s="10">
        <v>844</v>
      </c>
      <c r="I5" s="13"/>
      <c r="J5" s="1" t="s">
        <v>169</v>
      </c>
      <c r="K5" s="1">
        <v>880</v>
      </c>
      <c r="M5" s="1" t="s">
        <v>169</v>
      </c>
      <c r="N5" s="1">
        <v>1724</v>
      </c>
    </row>
    <row r="6" spans="1:14" ht="15">
      <c r="A6" s="1" t="s">
        <v>158</v>
      </c>
      <c r="B6" s="1" t="s">
        <v>1043</v>
      </c>
      <c r="C6" s="1">
        <v>66</v>
      </c>
      <c r="D6" s="1">
        <v>124</v>
      </c>
      <c r="E6" s="1">
        <f t="shared" si="0"/>
        <v>190</v>
      </c>
      <c r="F6" s="12"/>
      <c r="G6" s="1" t="s">
        <v>184</v>
      </c>
      <c r="H6" s="10">
        <v>771</v>
      </c>
      <c r="I6" s="13"/>
      <c r="J6" s="1" t="s">
        <v>204</v>
      </c>
      <c r="K6" s="1">
        <v>809</v>
      </c>
      <c r="M6" s="1" t="s">
        <v>184</v>
      </c>
      <c r="N6" s="1">
        <v>1364</v>
      </c>
    </row>
    <row r="7" spans="1:14" ht="15">
      <c r="A7" s="1" t="s">
        <v>158</v>
      </c>
      <c r="B7" s="1" t="s">
        <v>164</v>
      </c>
      <c r="C7" s="1">
        <v>97</v>
      </c>
      <c r="D7" s="1">
        <v>99</v>
      </c>
      <c r="E7" s="1">
        <f t="shared" si="0"/>
        <v>196</v>
      </c>
      <c r="F7" s="12"/>
      <c r="G7" s="1" t="s">
        <v>194</v>
      </c>
      <c r="H7" s="10">
        <v>745</v>
      </c>
      <c r="I7" s="13"/>
      <c r="J7" s="1" t="s">
        <v>187</v>
      </c>
      <c r="K7" s="1">
        <v>685</v>
      </c>
      <c r="M7" s="1" t="s">
        <v>204</v>
      </c>
      <c r="N7" s="1">
        <v>1205</v>
      </c>
    </row>
    <row r="8" spans="1:14" ht="15">
      <c r="A8" s="1" t="s">
        <v>158</v>
      </c>
      <c r="B8" s="1" t="s">
        <v>165</v>
      </c>
      <c r="C8" s="1">
        <v>622</v>
      </c>
      <c r="D8" s="1">
        <v>219</v>
      </c>
      <c r="E8" s="1">
        <f t="shared" si="0"/>
        <v>841</v>
      </c>
      <c r="F8" s="12"/>
      <c r="G8" s="1" t="s">
        <v>201</v>
      </c>
      <c r="H8" s="10">
        <v>677</v>
      </c>
      <c r="I8" s="13"/>
      <c r="J8" s="1" t="s">
        <v>174</v>
      </c>
      <c r="K8" s="1">
        <v>626</v>
      </c>
      <c r="M8" s="1" t="s">
        <v>194</v>
      </c>
      <c r="N8" s="1">
        <v>1203</v>
      </c>
    </row>
    <row r="9" spans="1:14" ht="15">
      <c r="A9" s="1" t="s">
        <v>158</v>
      </c>
      <c r="B9" s="1" t="s">
        <v>166</v>
      </c>
      <c r="C9" s="1">
        <v>3798</v>
      </c>
      <c r="D9" s="1">
        <v>1003</v>
      </c>
      <c r="E9" s="1">
        <f t="shared" si="0"/>
        <v>4801</v>
      </c>
      <c r="F9" s="12"/>
      <c r="G9" s="1" t="s">
        <v>165</v>
      </c>
      <c r="H9" s="10">
        <v>622</v>
      </c>
      <c r="I9" s="13"/>
      <c r="J9" s="1" t="s">
        <v>159</v>
      </c>
      <c r="K9" s="1">
        <v>604</v>
      </c>
      <c r="M9" s="1" t="s">
        <v>209</v>
      </c>
      <c r="N9" s="1">
        <v>1187</v>
      </c>
    </row>
    <row r="10" spans="1:14" ht="15">
      <c r="A10" s="1" t="s">
        <v>158</v>
      </c>
      <c r="B10" s="1" t="s">
        <v>1044</v>
      </c>
      <c r="C10" s="1">
        <v>22</v>
      </c>
      <c r="D10" s="1">
        <v>205</v>
      </c>
      <c r="E10" s="1">
        <f t="shared" si="0"/>
        <v>227</v>
      </c>
      <c r="F10" s="12"/>
      <c r="G10" s="1" t="s">
        <v>192</v>
      </c>
      <c r="H10" s="10">
        <v>428</v>
      </c>
      <c r="I10" s="13"/>
      <c r="J10" s="1" t="s">
        <v>184</v>
      </c>
      <c r="K10" s="1">
        <v>593</v>
      </c>
      <c r="M10" s="1" t="s">
        <v>159</v>
      </c>
      <c r="N10" s="1">
        <v>1017</v>
      </c>
    </row>
    <row r="11" spans="1:14" ht="15">
      <c r="A11" s="1" t="s">
        <v>158</v>
      </c>
      <c r="B11" s="1" t="s">
        <v>168</v>
      </c>
      <c r="C11" s="1">
        <v>287</v>
      </c>
      <c r="D11" s="1">
        <v>74</v>
      </c>
      <c r="E11" s="1">
        <f t="shared" si="0"/>
        <v>361</v>
      </c>
      <c r="F11" s="12"/>
      <c r="G11" s="1" t="s">
        <v>159</v>
      </c>
      <c r="H11" s="10">
        <v>413</v>
      </c>
      <c r="I11" s="13"/>
      <c r="J11" s="1" t="s">
        <v>191</v>
      </c>
      <c r="K11" s="1">
        <v>491</v>
      </c>
      <c r="M11" s="1" t="s">
        <v>187</v>
      </c>
      <c r="N11" s="1">
        <v>1000</v>
      </c>
    </row>
    <row r="12" spans="1:14" ht="15">
      <c r="A12" s="1" t="s">
        <v>158</v>
      </c>
      <c r="B12" s="1" t="s">
        <v>169</v>
      </c>
      <c r="C12" s="1">
        <v>844</v>
      </c>
      <c r="D12" s="1">
        <v>880</v>
      </c>
      <c r="E12" s="1">
        <f t="shared" si="0"/>
        <v>1724</v>
      </c>
      <c r="F12" s="12"/>
      <c r="G12" s="1" t="s">
        <v>204</v>
      </c>
      <c r="H12" s="10">
        <v>396</v>
      </c>
      <c r="I12" s="13"/>
      <c r="J12" s="1" t="s">
        <v>194</v>
      </c>
      <c r="K12" s="1">
        <v>458</v>
      </c>
      <c r="M12" s="1" t="s">
        <v>165</v>
      </c>
      <c r="N12" s="1">
        <v>841</v>
      </c>
    </row>
    <row r="13" spans="1:14" ht="15">
      <c r="A13" s="1" t="s">
        <v>158</v>
      </c>
      <c r="B13" s="1" t="s">
        <v>170</v>
      </c>
      <c r="C13" s="1">
        <v>22</v>
      </c>
      <c r="D13" s="1">
        <v>86</v>
      </c>
      <c r="E13" s="1">
        <f t="shared" si="0"/>
        <v>108</v>
      </c>
      <c r="F13" s="12"/>
      <c r="G13" s="1" t="s">
        <v>199</v>
      </c>
      <c r="H13" s="10">
        <v>371</v>
      </c>
      <c r="I13" s="13"/>
      <c r="J13" s="1" t="s">
        <v>171</v>
      </c>
      <c r="K13" s="1">
        <v>426</v>
      </c>
      <c r="M13" s="1" t="s">
        <v>174</v>
      </c>
      <c r="N13" s="1">
        <v>802</v>
      </c>
    </row>
    <row r="14" spans="1:14" ht="15">
      <c r="A14" s="1" t="s">
        <v>158</v>
      </c>
      <c r="B14" s="1" t="s">
        <v>171</v>
      </c>
      <c r="C14" s="1">
        <v>122</v>
      </c>
      <c r="D14" s="1">
        <v>426</v>
      </c>
      <c r="E14" s="1">
        <f t="shared" si="0"/>
        <v>548</v>
      </c>
      <c r="F14" s="12"/>
      <c r="G14" s="1" t="s">
        <v>195</v>
      </c>
      <c r="H14" s="10">
        <v>354</v>
      </c>
      <c r="I14" s="13"/>
      <c r="J14" s="1" t="s">
        <v>181</v>
      </c>
      <c r="K14" s="1">
        <v>350</v>
      </c>
      <c r="M14" s="1" t="s">
        <v>201</v>
      </c>
      <c r="N14" s="1">
        <v>720</v>
      </c>
    </row>
    <row r="15" spans="1:14" ht="15">
      <c r="A15" s="1" t="s">
        <v>158</v>
      </c>
      <c r="B15" s="1" t="s">
        <v>172</v>
      </c>
      <c r="C15" s="1">
        <v>29</v>
      </c>
      <c r="D15" s="1">
        <v>60</v>
      </c>
      <c r="E15" s="1">
        <f t="shared" si="0"/>
        <v>89</v>
      </c>
      <c r="F15" s="12"/>
      <c r="G15" s="1" t="s">
        <v>187</v>
      </c>
      <c r="H15" s="10">
        <v>315</v>
      </c>
      <c r="I15" s="13"/>
      <c r="J15" s="1" t="s">
        <v>186</v>
      </c>
      <c r="K15" s="1">
        <v>338</v>
      </c>
      <c r="M15" s="1" t="s">
        <v>191</v>
      </c>
      <c r="N15" s="1">
        <v>683</v>
      </c>
    </row>
    <row r="16" spans="1:14" ht="15">
      <c r="A16" s="1" t="s">
        <v>158</v>
      </c>
      <c r="B16" s="1" t="s">
        <v>173</v>
      </c>
      <c r="C16" s="1">
        <v>116</v>
      </c>
      <c r="D16" s="1">
        <v>262</v>
      </c>
      <c r="E16" s="1">
        <f t="shared" si="0"/>
        <v>378</v>
      </c>
      <c r="F16" s="12"/>
      <c r="G16" s="1" t="s">
        <v>168</v>
      </c>
      <c r="H16" s="10">
        <v>287</v>
      </c>
      <c r="I16" s="13"/>
      <c r="J16" s="1" t="s">
        <v>202</v>
      </c>
      <c r="K16" s="1">
        <v>333</v>
      </c>
      <c r="M16" s="1" t="s">
        <v>199</v>
      </c>
      <c r="N16" s="1">
        <v>638</v>
      </c>
    </row>
    <row r="17" spans="1:14" ht="15">
      <c r="A17" s="1" t="s">
        <v>158</v>
      </c>
      <c r="B17" s="1" t="s">
        <v>174</v>
      </c>
      <c r="C17" s="1">
        <v>176</v>
      </c>
      <c r="D17" s="1">
        <v>626</v>
      </c>
      <c r="E17" s="1">
        <f t="shared" si="0"/>
        <v>802</v>
      </c>
      <c r="F17" s="12"/>
      <c r="G17" s="1" t="s">
        <v>178</v>
      </c>
      <c r="H17" s="10">
        <v>286</v>
      </c>
      <c r="I17" s="13"/>
      <c r="J17" s="1" t="s">
        <v>193</v>
      </c>
      <c r="K17" s="1">
        <v>329</v>
      </c>
      <c r="M17" s="1" t="s">
        <v>195</v>
      </c>
      <c r="N17" s="1">
        <v>612</v>
      </c>
    </row>
    <row r="18" spans="1:14" ht="15">
      <c r="A18" s="1" t="s">
        <v>158</v>
      </c>
      <c r="B18" s="1" t="s">
        <v>175</v>
      </c>
      <c r="C18" s="1">
        <v>178</v>
      </c>
      <c r="D18" s="1">
        <v>68</v>
      </c>
      <c r="E18" s="1">
        <f t="shared" si="0"/>
        <v>246</v>
      </c>
      <c r="F18" s="12"/>
      <c r="G18" s="1" t="s">
        <v>180</v>
      </c>
      <c r="H18" s="10">
        <v>247</v>
      </c>
      <c r="I18" s="13"/>
      <c r="J18" s="1" t="s">
        <v>205</v>
      </c>
      <c r="K18" s="1">
        <v>305</v>
      </c>
      <c r="M18" s="1" t="s">
        <v>192</v>
      </c>
      <c r="N18" s="1">
        <v>555</v>
      </c>
    </row>
    <row r="19" spans="1:14" ht="15">
      <c r="A19" s="1" t="s">
        <v>158</v>
      </c>
      <c r="B19" s="1" t="s">
        <v>176</v>
      </c>
      <c r="C19" s="1">
        <v>106</v>
      </c>
      <c r="D19" s="1">
        <v>43</v>
      </c>
      <c r="E19" s="1">
        <f t="shared" si="0"/>
        <v>149</v>
      </c>
      <c r="F19" s="12"/>
      <c r="G19" s="1" t="s">
        <v>205</v>
      </c>
      <c r="H19" s="10">
        <v>220</v>
      </c>
      <c r="I19" s="13"/>
      <c r="J19" s="1" t="s">
        <v>199</v>
      </c>
      <c r="K19" s="1">
        <v>267</v>
      </c>
      <c r="M19" s="1" t="s">
        <v>171</v>
      </c>
      <c r="N19" s="1">
        <v>548</v>
      </c>
    </row>
    <row r="20" spans="1:14" ht="15">
      <c r="A20" s="1" t="s">
        <v>158</v>
      </c>
      <c r="B20" s="1" t="s">
        <v>177</v>
      </c>
      <c r="C20" s="1">
        <v>65</v>
      </c>
      <c r="D20" s="1">
        <v>220</v>
      </c>
      <c r="E20" s="1">
        <f t="shared" si="0"/>
        <v>285</v>
      </c>
      <c r="F20" s="12"/>
      <c r="G20" s="1" t="s">
        <v>209</v>
      </c>
      <c r="H20" s="10">
        <v>218</v>
      </c>
      <c r="I20" s="13"/>
      <c r="J20" s="1" t="s">
        <v>173</v>
      </c>
      <c r="K20" s="1">
        <v>262</v>
      </c>
      <c r="M20" s="1" t="s">
        <v>1045</v>
      </c>
      <c r="N20" s="1">
        <v>525</v>
      </c>
    </row>
    <row r="21" spans="1:14" ht="15">
      <c r="A21" s="1" t="s">
        <v>158</v>
      </c>
      <c r="B21" s="1" t="s">
        <v>178</v>
      </c>
      <c r="C21" s="1">
        <v>286</v>
      </c>
      <c r="D21" s="1">
        <v>132</v>
      </c>
      <c r="E21" s="1">
        <f t="shared" si="0"/>
        <v>418</v>
      </c>
      <c r="F21" s="12"/>
      <c r="G21" s="1" t="s">
        <v>191</v>
      </c>
      <c r="H21" s="10">
        <v>192</v>
      </c>
      <c r="I21" s="13"/>
      <c r="J21" s="1" t="s">
        <v>208</v>
      </c>
      <c r="K21" s="1">
        <v>261</v>
      </c>
      <c r="M21" s="1" t="s">
        <v>193</v>
      </c>
      <c r="N21" s="1">
        <v>466</v>
      </c>
    </row>
    <row r="22" spans="1:14" ht="15">
      <c r="A22" s="1" t="s">
        <v>158</v>
      </c>
      <c r="B22" s="1" t="s">
        <v>179</v>
      </c>
      <c r="C22" s="1">
        <v>140</v>
      </c>
      <c r="D22" s="1">
        <v>42</v>
      </c>
      <c r="E22" s="1">
        <f t="shared" si="0"/>
        <v>182</v>
      </c>
      <c r="F22" s="12"/>
      <c r="G22" s="1" t="s">
        <v>161</v>
      </c>
      <c r="H22" s="10">
        <v>186</v>
      </c>
      <c r="I22" s="13"/>
      <c r="J22" s="1" t="s">
        <v>195</v>
      </c>
      <c r="K22" s="1">
        <v>258</v>
      </c>
      <c r="M22" s="1" t="s">
        <v>202</v>
      </c>
      <c r="N22" s="1">
        <v>438</v>
      </c>
    </row>
    <row r="23" spans="1:14" ht="15">
      <c r="A23" s="1" t="s">
        <v>158</v>
      </c>
      <c r="B23" s="1" t="s">
        <v>180</v>
      </c>
      <c r="C23" s="1">
        <v>247</v>
      </c>
      <c r="D23" s="1">
        <v>173</v>
      </c>
      <c r="E23" s="1">
        <f t="shared" si="0"/>
        <v>420</v>
      </c>
      <c r="F23" s="12"/>
      <c r="G23" s="1" t="s">
        <v>175</v>
      </c>
      <c r="H23" s="10">
        <v>178</v>
      </c>
      <c r="I23" s="13"/>
      <c r="J23" s="1" t="s">
        <v>177</v>
      </c>
      <c r="K23" s="1">
        <v>220</v>
      </c>
      <c r="M23" s="1" t="s">
        <v>180</v>
      </c>
      <c r="N23" s="1">
        <v>420</v>
      </c>
    </row>
    <row r="24" spans="1:14" ht="15">
      <c r="A24" s="1" t="s">
        <v>158</v>
      </c>
      <c r="B24" s="1" t="s">
        <v>181</v>
      </c>
      <c r="C24" s="1">
        <v>66</v>
      </c>
      <c r="D24" s="1">
        <v>350</v>
      </c>
      <c r="E24" s="1">
        <f t="shared" si="0"/>
        <v>416</v>
      </c>
      <c r="F24" s="12"/>
      <c r="G24" s="1" t="s">
        <v>174</v>
      </c>
      <c r="H24" s="10">
        <v>176</v>
      </c>
      <c r="I24" s="13"/>
      <c r="J24" s="1" t="s">
        <v>165</v>
      </c>
      <c r="K24" s="1">
        <v>219</v>
      </c>
      <c r="M24" s="1" t="s">
        <v>178</v>
      </c>
      <c r="N24" s="1">
        <v>418</v>
      </c>
    </row>
    <row r="25" spans="1:14" ht="15">
      <c r="A25" s="1" t="s">
        <v>158</v>
      </c>
      <c r="B25" s="1" t="s">
        <v>182</v>
      </c>
      <c r="C25" s="1">
        <v>77</v>
      </c>
      <c r="D25" s="1">
        <v>110</v>
      </c>
      <c r="E25" s="1">
        <f t="shared" si="0"/>
        <v>187</v>
      </c>
      <c r="F25" s="12"/>
      <c r="G25" s="1" t="s">
        <v>212</v>
      </c>
      <c r="H25" s="10">
        <v>173</v>
      </c>
      <c r="I25" s="13"/>
      <c r="J25" s="1" t="s">
        <v>197</v>
      </c>
      <c r="K25" s="1">
        <v>210</v>
      </c>
      <c r="M25" s="1" t="s">
        <v>181</v>
      </c>
      <c r="N25" s="1">
        <v>416</v>
      </c>
    </row>
    <row r="26" spans="1:14" ht="15">
      <c r="A26" s="1" t="s">
        <v>158</v>
      </c>
      <c r="B26" s="1" t="s">
        <v>183</v>
      </c>
      <c r="C26" s="1">
        <v>100</v>
      </c>
      <c r="D26" s="1">
        <v>59</v>
      </c>
      <c r="E26" s="1">
        <f t="shared" si="0"/>
        <v>159</v>
      </c>
      <c r="F26" s="12"/>
      <c r="G26" s="1" t="s">
        <v>198</v>
      </c>
      <c r="H26" s="10">
        <v>159</v>
      </c>
      <c r="I26" s="13"/>
      <c r="J26" s="1" t="s">
        <v>211</v>
      </c>
      <c r="K26" s="1">
        <v>207</v>
      </c>
      <c r="M26" s="1" t="s">
        <v>173</v>
      </c>
      <c r="N26" s="1">
        <v>378</v>
      </c>
    </row>
    <row r="27" spans="1:14" ht="15">
      <c r="A27" s="1" t="s">
        <v>158</v>
      </c>
      <c r="B27" s="1" t="s">
        <v>184</v>
      </c>
      <c r="C27" s="1">
        <v>771</v>
      </c>
      <c r="D27" s="1">
        <v>593</v>
      </c>
      <c r="E27" s="1">
        <f t="shared" si="0"/>
        <v>1364</v>
      </c>
      <c r="F27" s="12"/>
      <c r="G27" s="1" t="s">
        <v>203</v>
      </c>
      <c r="H27" s="10">
        <v>159</v>
      </c>
      <c r="I27" s="13"/>
      <c r="J27" s="1" t="s">
        <v>167</v>
      </c>
      <c r="K27" s="1">
        <v>205</v>
      </c>
      <c r="M27" s="1" t="s">
        <v>168</v>
      </c>
      <c r="N27" s="1">
        <v>361</v>
      </c>
    </row>
    <row r="28" spans="1:14" ht="15">
      <c r="A28" s="1" t="s">
        <v>158</v>
      </c>
      <c r="B28" s="1" t="s">
        <v>185</v>
      </c>
      <c r="C28" s="1">
        <v>51</v>
      </c>
      <c r="D28" s="1">
        <v>42</v>
      </c>
      <c r="E28" s="1">
        <f t="shared" si="0"/>
        <v>93</v>
      </c>
      <c r="F28" s="12"/>
      <c r="G28" s="1" t="s">
        <v>207</v>
      </c>
      <c r="H28" s="10">
        <v>151</v>
      </c>
      <c r="I28" s="13"/>
      <c r="J28" s="1" t="s">
        <v>180</v>
      </c>
      <c r="K28" s="1">
        <v>173</v>
      </c>
      <c r="M28" s="1" t="s">
        <v>186</v>
      </c>
      <c r="N28" s="1">
        <v>353</v>
      </c>
    </row>
    <row r="29" spans="1:14" ht="15">
      <c r="A29" s="1" t="s">
        <v>158</v>
      </c>
      <c r="B29" s="1" t="s">
        <v>186</v>
      </c>
      <c r="C29" s="1">
        <v>15</v>
      </c>
      <c r="D29" s="1">
        <v>338</v>
      </c>
      <c r="E29" s="1">
        <f t="shared" si="0"/>
        <v>353</v>
      </c>
      <c r="F29" s="12"/>
      <c r="G29" s="1" t="s">
        <v>211</v>
      </c>
      <c r="H29" s="10">
        <v>145</v>
      </c>
      <c r="I29" s="13"/>
      <c r="J29" s="1" t="s">
        <v>200</v>
      </c>
      <c r="K29" s="1">
        <v>155</v>
      </c>
      <c r="M29" s="1" t="s">
        <v>211</v>
      </c>
      <c r="N29" s="1">
        <v>352</v>
      </c>
    </row>
    <row r="30" spans="1:14" ht="15">
      <c r="A30" s="1" t="s">
        <v>158</v>
      </c>
      <c r="B30" s="1" t="s">
        <v>187</v>
      </c>
      <c r="C30" s="1">
        <v>315</v>
      </c>
      <c r="D30" s="1">
        <v>685</v>
      </c>
      <c r="E30" s="1">
        <f t="shared" si="0"/>
        <v>1000</v>
      </c>
      <c r="F30" s="12"/>
      <c r="G30" s="1" t="s">
        <v>179</v>
      </c>
      <c r="H30" s="10">
        <v>140</v>
      </c>
      <c r="I30" s="13"/>
      <c r="J30" s="1" t="s">
        <v>210</v>
      </c>
      <c r="K30" s="1">
        <v>150</v>
      </c>
      <c r="M30" s="1" t="s">
        <v>161</v>
      </c>
      <c r="N30" s="1">
        <v>314</v>
      </c>
    </row>
    <row r="31" spans="1:14" ht="15">
      <c r="A31" s="1" t="s">
        <v>158</v>
      </c>
      <c r="B31" s="1" t="s">
        <v>188</v>
      </c>
      <c r="C31" s="1">
        <v>35</v>
      </c>
      <c r="D31" s="1">
        <v>134</v>
      </c>
      <c r="E31" s="1">
        <f t="shared" si="0"/>
        <v>169</v>
      </c>
      <c r="F31" s="12"/>
      <c r="G31" s="1" t="s">
        <v>193</v>
      </c>
      <c r="H31" s="10">
        <v>137</v>
      </c>
      <c r="I31" s="13"/>
      <c r="J31" s="1" t="s">
        <v>188</v>
      </c>
      <c r="K31" s="1">
        <v>134</v>
      </c>
      <c r="M31" s="1" t="s">
        <v>1046</v>
      </c>
      <c r="N31" s="1">
        <v>311</v>
      </c>
    </row>
    <row r="32" spans="1:14" ht="15">
      <c r="A32" s="1" t="s">
        <v>158</v>
      </c>
      <c r="B32" s="1" t="s">
        <v>189</v>
      </c>
      <c r="C32" s="1">
        <v>4306</v>
      </c>
      <c r="D32" s="1">
        <v>116</v>
      </c>
      <c r="E32" s="1">
        <f t="shared" si="0"/>
        <v>4422</v>
      </c>
      <c r="F32" s="12"/>
      <c r="G32" s="1" t="s">
        <v>171</v>
      </c>
      <c r="H32" s="10">
        <v>122</v>
      </c>
      <c r="I32" s="13"/>
      <c r="J32" s="1" t="s">
        <v>178</v>
      </c>
      <c r="K32" s="1">
        <v>132</v>
      </c>
      <c r="M32" s="1" t="s">
        <v>197</v>
      </c>
      <c r="N32" s="1">
        <v>286</v>
      </c>
    </row>
    <row r="33" spans="1:14" ht="15">
      <c r="A33" s="1" t="s">
        <v>158</v>
      </c>
      <c r="B33" s="1" t="s">
        <v>190</v>
      </c>
      <c r="C33" s="1">
        <v>118</v>
      </c>
      <c r="D33" s="1">
        <v>43</v>
      </c>
      <c r="E33" s="1">
        <f t="shared" si="0"/>
        <v>161</v>
      </c>
      <c r="F33" s="12"/>
      <c r="G33" s="1" t="s">
        <v>190</v>
      </c>
      <c r="H33" s="10">
        <v>118</v>
      </c>
      <c r="I33" s="13"/>
      <c r="J33" s="1" t="s">
        <v>161</v>
      </c>
      <c r="K33" s="1">
        <v>128</v>
      </c>
      <c r="M33" s="1" t="s">
        <v>177</v>
      </c>
      <c r="N33" s="1">
        <v>285</v>
      </c>
    </row>
    <row r="34" spans="1:14" ht="15">
      <c r="A34" s="1" t="s">
        <v>158</v>
      </c>
      <c r="B34" s="1" t="s">
        <v>191</v>
      </c>
      <c r="C34" s="1">
        <v>192</v>
      </c>
      <c r="D34" s="1">
        <v>491</v>
      </c>
      <c r="E34" s="1">
        <f t="shared" si="0"/>
        <v>683</v>
      </c>
      <c r="F34" s="12"/>
      <c r="G34" s="1" t="s">
        <v>210</v>
      </c>
      <c r="H34" s="10">
        <v>117</v>
      </c>
      <c r="I34" s="13"/>
      <c r="J34" s="1" t="s">
        <v>192</v>
      </c>
      <c r="K34" s="1">
        <v>127</v>
      </c>
      <c r="M34" s="1" t="s">
        <v>203</v>
      </c>
      <c r="N34" s="1">
        <v>281</v>
      </c>
    </row>
    <row r="35" spans="1:14" ht="15">
      <c r="A35" s="1" t="s">
        <v>158</v>
      </c>
      <c r="B35" s="1" t="s">
        <v>192</v>
      </c>
      <c r="C35" s="1">
        <v>428</v>
      </c>
      <c r="D35" s="1">
        <v>127</v>
      </c>
      <c r="E35" s="1">
        <f t="shared" si="0"/>
        <v>555</v>
      </c>
      <c r="F35" s="12"/>
      <c r="G35" s="1" t="s">
        <v>173</v>
      </c>
      <c r="H35" s="10">
        <v>116</v>
      </c>
      <c r="I35" s="13"/>
      <c r="J35" s="1" t="s">
        <v>163</v>
      </c>
      <c r="K35" s="1">
        <v>124</v>
      </c>
      <c r="M35" s="1" t="s">
        <v>212</v>
      </c>
      <c r="N35" s="1">
        <v>268</v>
      </c>
    </row>
    <row r="36" spans="1:14" ht="15">
      <c r="A36" s="1" t="s">
        <v>158</v>
      </c>
      <c r="B36" s="1" t="s">
        <v>193</v>
      </c>
      <c r="C36" s="1">
        <v>137</v>
      </c>
      <c r="D36" s="1">
        <v>329</v>
      </c>
      <c r="E36" s="1">
        <f t="shared" si="0"/>
        <v>466</v>
      </c>
      <c r="F36" s="12"/>
      <c r="G36" s="1" t="s">
        <v>162</v>
      </c>
      <c r="H36" s="10">
        <v>106</v>
      </c>
      <c r="I36" s="13"/>
      <c r="J36" s="1" t="s">
        <v>203</v>
      </c>
      <c r="K36" s="1">
        <v>122</v>
      </c>
      <c r="M36" s="1" t="s">
        <v>210</v>
      </c>
      <c r="N36" s="1">
        <v>267</v>
      </c>
    </row>
    <row r="37" spans="1:14" ht="15">
      <c r="A37" s="1" t="s">
        <v>158</v>
      </c>
      <c r="B37" s="1" t="s">
        <v>194</v>
      </c>
      <c r="C37" s="1">
        <v>745</v>
      </c>
      <c r="D37" s="1">
        <v>458</v>
      </c>
      <c r="E37" s="1">
        <f t="shared" si="0"/>
        <v>1203</v>
      </c>
      <c r="F37" s="12"/>
      <c r="G37" s="1" t="s">
        <v>176</v>
      </c>
      <c r="H37" s="10">
        <v>106</v>
      </c>
      <c r="I37" s="13"/>
      <c r="J37" s="1" t="s">
        <v>189</v>
      </c>
      <c r="K37" s="1">
        <v>116</v>
      </c>
      <c r="M37" s="1" t="s">
        <v>198</v>
      </c>
      <c r="N37" s="1">
        <v>260</v>
      </c>
    </row>
    <row r="38" spans="1:14" ht="15">
      <c r="A38" s="1" t="s">
        <v>158</v>
      </c>
      <c r="B38" s="1" t="s">
        <v>195</v>
      </c>
      <c r="C38" s="1">
        <v>354</v>
      </c>
      <c r="D38" s="1">
        <v>258</v>
      </c>
      <c r="E38" s="1">
        <f t="shared" si="0"/>
        <v>612</v>
      </c>
      <c r="F38" s="12"/>
      <c r="G38" s="1" t="s">
        <v>202</v>
      </c>
      <c r="H38" s="10">
        <v>105</v>
      </c>
      <c r="I38" s="13"/>
      <c r="J38" s="1" t="s">
        <v>182</v>
      </c>
      <c r="K38" s="1">
        <v>110</v>
      </c>
      <c r="M38" s="1" t="s">
        <v>175</v>
      </c>
      <c r="N38" s="1">
        <v>246</v>
      </c>
    </row>
    <row r="39" spans="1:14" ht="15">
      <c r="A39" s="1" t="s">
        <v>158</v>
      </c>
      <c r="B39" s="1" t="s">
        <v>196</v>
      </c>
      <c r="C39" s="1">
        <v>35</v>
      </c>
      <c r="D39" s="1">
        <v>22</v>
      </c>
      <c r="E39" s="1">
        <f t="shared" si="0"/>
        <v>57</v>
      </c>
      <c r="F39" s="12"/>
      <c r="G39" s="1" t="s">
        <v>183</v>
      </c>
      <c r="H39" s="10">
        <v>100</v>
      </c>
      <c r="I39" s="13"/>
      <c r="J39" s="1" t="s">
        <v>198</v>
      </c>
      <c r="K39" s="1">
        <v>101</v>
      </c>
      <c r="M39" s="1" t="s">
        <v>1044</v>
      </c>
      <c r="N39" s="1">
        <v>227</v>
      </c>
    </row>
    <row r="40" spans="1:14" ht="15">
      <c r="A40" s="1" t="s">
        <v>158</v>
      </c>
      <c r="B40" s="1" t="s">
        <v>197</v>
      </c>
      <c r="C40" s="1">
        <v>76</v>
      </c>
      <c r="D40" s="1">
        <v>210</v>
      </c>
      <c r="E40" s="1">
        <f t="shared" si="0"/>
        <v>286</v>
      </c>
      <c r="F40" s="12"/>
      <c r="G40" s="1" t="s">
        <v>164</v>
      </c>
      <c r="H40" s="10">
        <v>97</v>
      </c>
      <c r="I40" s="13"/>
      <c r="J40" s="1" t="s">
        <v>164</v>
      </c>
      <c r="K40" s="1">
        <v>99</v>
      </c>
      <c r="M40" s="1" t="s">
        <v>207</v>
      </c>
      <c r="N40" s="1">
        <v>220</v>
      </c>
    </row>
    <row r="41" spans="1:14" ht="15">
      <c r="A41" s="1" t="s">
        <v>158</v>
      </c>
      <c r="B41" s="1" t="s">
        <v>198</v>
      </c>
      <c r="C41" s="1">
        <v>159</v>
      </c>
      <c r="D41" s="1">
        <v>101</v>
      </c>
      <c r="E41" s="1">
        <f t="shared" si="0"/>
        <v>260</v>
      </c>
      <c r="F41" s="12"/>
      <c r="G41" s="1" t="s">
        <v>182</v>
      </c>
      <c r="H41" s="10">
        <v>77</v>
      </c>
      <c r="I41" s="13"/>
      <c r="J41" s="1" t="s">
        <v>212</v>
      </c>
      <c r="K41" s="1">
        <v>95</v>
      </c>
      <c r="M41" s="1" t="s">
        <v>200</v>
      </c>
      <c r="N41" s="1">
        <v>219</v>
      </c>
    </row>
    <row r="42" spans="1:14" ht="15">
      <c r="A42" s="1" t="s">
        <v>158</v>
      </c>
      <c r="B42" s="1" t="s">
        <v>199</v>
      </c>
      <c r="C42" s="1">
        <v>371</v>
      </c>
      <c r="D42" s="1">
        <v>267</v>
      </c>
      <c r="E42" s="1">
        <f t="shared" si="0"/>
        <v>638</v>
      </c>
      <c r="F42" s="12"/>
      <c r="G42" s="1" t="s">
        <v>197</v>
      </c>
      <c r="H42" s="10">
        <v>76</v>
      </c>
      <c r="I42" s="13"/>
      <c r="J42" s="1" t="s">
        <v>170</v>
      </c>
      <c r="K42" s="1">
        <v>86</v>
      </c>
      <c r="M42" s="1" t="s">
        <v>164</v>
      </c>
      <c r="N42" s="1">
        <v>196</v>
      </c>
    </row>
    <row r="43" spans="1:14" ht="15">
      <c r="A43" s="1" t="s">
        <v>158</v>
      </c>
      <c r="B43" s="1" t="s">
        <v>200</v>
      </c>
      <c r="C43" s="1">
        <v>64</v>
      </c>
      <c r="D43" s="1">
        <v>155</v>
      </c>
      <c r="E43" s="1">
        <f t="shared" si="0"/>
        <v>219</v>
      </c>
      <c r="F43" s="12"/>
      <c r="G43" s="1" t="s">
        <v>163</v>
      </c>
      <c r="H43" s="10">
        <v>66</v>
      </c>
      <c r="I43" s="13"/>
      <c r="J43" s="1" t="s">
        <v>168</v>
      </c>
      <c r="K43" s="1">
        <v>74</v>
      </c>
      <c r="M43" s="1" t="s">
        <v>1043</v>
      </c>
      <c r="N43" s="1">
        <v>190</v>
      </c>
    </row>
    <row r="44" spans="1:14" ht="15">
      <c r="A44" s="1" t="s">
        <v>158</v>
      </c>
      <c r="B44" s="1" t="s">
        <v>201</v>
      </c>
      <c r="C44" s="1">
        <v>677</v>
      </c>
      <c r="D44" s="1">
        <v>43</v>
      </c>
      <c r="E44" s="1">
        <f t="shared" si="0"/>
        <v>720</v>
      </c>
      <c r="F44" s="12"/>
      <c r="G44" s="1" t="s">
        <v>181</v>
      </c>
      <c r="H44" s="10">
        <v>66</v>
      </c>
      <c r="I44" s="13"/>
      <c r="J44" s="1" t="s">
        <v>162</v>
      </c>
      <c r="K44" s="1">
        <v>69</v>
      </c>
      <c r="M44" s="1" t="s">
        <v>182</v>
      </c>
      <c r="N44" s="1">
        <v>187</v>
      </c>
    </row>
    <row r="45" spans="1:14" ht="15">
      <c r="A45" s="1" t="s">
        <v>158</v>
      </c>
      <c r="B45" s="1" t="s">
        <v>202</v>
      </c>
      <c r="C45" s="1">
        <v>105</v>
      </c>
      <c r="D45" s="1">
        <v>333</v>
      </c>
      <c r="E45" s="1">
        <f t="shared" si="0"/>
        <v>438</v>
      </c>
      <c r="F45" s="12"/>
      <c r="G45" s="1" t="s">
        <v>177</v>
      </c>
      <c r="H45" s="10">
        <v>65</v>
      </c>
      <c r="I45" s="13"/>
      <c r="J45" s="1" t="s">
        <v>207</v>
      </c>
      <c r="K45" s="1">
        <v>69</v>
      </c>
      <c r="M45" s="1" t="s">
        <v>179</v>
      </c>
      <c r="N45" s="1">
        <v>182</v>
      </c>
    </row>
    <row r="46" spans="1:14" ht="15">
      <c r="A46" s="1" t="s">
        <v>158</v>
      </c>
      <c r="B46" s="1" t="s">
        <v>203</v>
      </c>
      <c r="C46" s="1">
        <v>159</v>
      </c>
      <c r="D46" s="1">
        <v>122</v>
      </c>
      <c r="E46" s="1">
        <f t="shared" si="0"/>
        <v>281</v>
      </c>
      <c r="F46" s="12"/>
      <c r="G46" s="1" t="s">
        <v>200</v>
      </c>
      <c r="H46" s="10">
        <v>64</v>
      </c>
      <c r="I46" s="13"/>
      <c r="J46" s="1" t="s">
        <v>175</v>
      </c>
      <c r="K46" s="1">
        <v>68</v>
      </c>
      <c r="M46" s="1" t="s">
        <v>162</v>
      </c>
      <c r="N46" s="1">
        <v>175</v>
      </c>
    </row>
    <row r="47" spans="1:14" ht="15">
      <c r="A47" s="1" t="s">
        <v>158</v>
      </c>
      <c r="B47" s="1" t="s">
        <v>204</v>
      </c>
      <c r="C47" s="1">
        <v>396</v>
      </c>
      <c r="D47" s="1">
        <v>809</v>
      </c>
      <c r="E47" s="1">
        <f t="shared" si="0"/>
        <v>1205</v>
      </c>
      <c r="F47" s="12"/>
      <c r="G47" s="1" t="s">
        <v>160</v>
      </c>
      <c r="H47" s="10">
        <v>55</v>
      </c>
      <c r="I47" s="13"/>
      <c r="J47" s="1" t="s">
        <v>172</v>
      </c>
      <c r="K47" s="1">
        <v>60</v>
      </c>
      <c r="M47" s="1" t="s">
        <v>188</v>
      </c>
      <c r="N47" s="1">
        <v>169</v>
      </c>
    </row>
    <row r="48" spans="1:14" ht="15">
      <c r="A48" s="1" t="s">
        <v>158</v>
      </c>
      <c r="B48" s="1" t="s">
        <v>1045</v>
      </c>
      <c r="C48" s="1">
        <v>220</v>
      </c>
      <c r="D48" s="1">
        <v>305</v>
      </c>
      <c r="E48" s="1">
        <f t="shared" si="0"/>
        <v>525</v>
      </c>
      <c r="F48" s="12"/>
      <c r="G48" s="1" t="s">
        <v>185</v>
      </c>
      <c r="H48" s="10">
        <v>51</v>
      </c>
      <c r="I48" s="13"/>
      <c r="J48" s="1" t="s">
        <v>183</v>
      </c>
      <c r="K48" s="1">
        <v>59</v>
      </c>
      <c r="M48" s="1" t="s">
        <v>190</v>
      </c>
      <c r="N48" s="1">
        <v>161</v>
      </c>
    </row>
    <row r="49" spans="1:14" ht="15">
      <c r="A49" s="1" t="s">
        <v>158</v>
      </c>
      <c r="B49" s="1" t="s">
        <v>206</v>
      </c>
      <c r="C49" s="1">
        <v>1962</v>
      </c>
      <c r="D49" s="1">
        <v>1470</v>
      </c>
      <c r="E49" s="1">
        <f t="shared" si="0"/>
        <v>3432</v>
      </c>
      <c r="F49" s="12"/>
      <c r="G49" s="1" t="s">
        <v>208</v>
      </c>
      <c r="H49" s="10">
        <v>50</v>
      </c>
      <c r="I49" s="13"/>
      <c r="J49" s="1" t="s">
        <v>176</v>
      </c>
      <c r="K49" s="1">
        <v>43</v>
      </c>
      <c r="M49" s="1" t="s">
        <v>183</v>
      </c>
      <c r="N49" s="1">
        <v>159</v>
      </c>
    </row>
    <row r="50" spans="1:14" ht="15">
      <c r="A50" s="1" t="s">
        <v>158</v>
      </c>
      <c r="B50" s="1" t="s">
        <v>207</v>
      </c>
      <c r="C50" s="1">
        <v>151</v>
      </c>
      <c r="D50" s="1">
        <v>69</v>
      </c>
      <c r="E50" s="1">
        <f t="shared" si="0"/>
        <v>220</v>
      </c>
      <c r="F50" s="12"/>
      <c r="G50" s="1" t="s">
        <v>188</v>
      </c>
      <c r="H50" s="10">
        <v>35</v>
      </c>
      <c r="I50" s="13"/>
      <c r="J50" s="1" t="s">
        <v>190</v>
      </c>
      <c r="K50" s="1">
        <v>43</v>
      </c>
      <c r="M50" s="1" t="s">
        <v>176</v>
      </c>
      <c r="N50" s="1">
        <v>149</v>
      </c>
    </row>
    <row r="51" spans="1:14" ht="15">
      <c r="A51" s="1" t="s">
        <v>158</v>
      </c>
      <c r="B51" s="1" t="s">
        <v>1046</v>
      </c>
      <c r="C51" s="1">
        <v>50</v>
      </c>
      <c r="D51" s="1">
        <v>261</v>
      </c>
      <c r="E51" s="1">
        <f t="shared" si="0"/>
        <v>311</v>
      </c>
      <c r="F51" s="12"/>
      <c r="G51" s="1" t="s">
        <v>196</v>
      </c>
      <c r="H51" s="10">
        <v>35</v>
      </c>
      <c r="I51" s="13"/>
      <c r="J51" s="1" t="s">
        <v>201</v>
      </c>
      <c r="K51" s="1">
        <v>43</v>
      </c>
      <c r="M51" s="1" t="s">
        <v>170</v>
      </c>
      <c r="N51" s="1">
        <v>108</v>
      </c>
    </row>
    <row r="52" spans="1:14" ht="15">
      <c r="A52" s="1" t="s">
        <v>158</v>
      </c>
      <c r="B52" s="1" t="s">
        <v>209</v>
      </c>
      <c r="C52" s="1">
        <v>218</v>
      </c>
      <c r="D52" s="1">
        <v>969</v>
      </c>
      <c r="E52" s="1">
        <f t="shared" si="0"/>
        <v>1187</v>
      </c>
      <c r="F52" s="12"/>
      <c r="G52" s="1" t="s">
        <v>172</v>
      </c>
      <c r="H52" s="10">
        <v>29</v>
      </c>
      <c r="I52" s="13"/>
      <c r="J52" s="1" t="s">
        <v>179</v>
      </c>
      <c r="K52" s="1">
        <v>42</v>
      </c>
      <c r="M52" s="1" t="s">
        <v>185</v>
      </c>
      <c r="N52" s="1">
        <v>93</v>
      </c>
    </row>
    <row r="53" spans="1:14" ht="15">
      <c r="A53" s="1" t="s">
        <v>158</v>
      </c>
      <c r="B53" s="1" t="s">
        <v>210</v>
      </c>
      <c r="C53" s="1">
        <v>117</v>
      </c>
      <c r="D53" s="1">
        <v>150</v>
      </c>
      <c r="E53" s="1">
        <f t="shared" si="0"/>
        <v>267</v>
      </c>
      <c r="F53" s="12"/>
      <c r="G53" s="1" t="s">
        <v>167</v>
      </c>
      <c r="H53" s="10">
        <v>22</v>
      </c>
      <c r="I53" s="13"/>
      <c r="J53" s="1" t="s">
        <v>185</v>
      </c>
      <c r="K53" s="1">
        <v>42</v>
      </c>
      <c r="M53" s="1" t="s">
        <v>160</v>
      </c>
      <c r="N53" s="1">
        <v>89</v>
      </c>
    </row>
    <row r="54" spans="1:14" ht="15">
      <c r="A54" s="1" t="s">
        <v>158</v>
      </c>
      <c r="B54" s="1" t="s">
        <v>211</v>
      </c>
      <c r="C54" s="1">
        <v>145</v>
      </c>
      <c r="D54" s="1">
        <v>207</v>
      </c>
      <c r="E54" s="1">
        <f t="shared" si="0"/>
        <v>352</v>
      </c>
      <c r="F54" s="12"/>
      <c r="G54" s="1" t="s">
        <v>170</v>
      </c>
      <c r="H54" s="10">
        <v>22</v>
      </c>
      <c r="I54" s="13"/>
      <c r="J54" s="1" t="s">
        <v>160</v>
      </c>
      <c r="K54" s="1">
        <v>34</v>
      </c>
      <c r="M54" s="1" t="s">
        <v>172</v>
      </c>
      <c r="N54" s="1">
        <v>89</v>
      </c>
    </row>
    <row r="55" spans="1:14" ht="15">
      <c r="A55" s="1" t="s">
        <v>158</v>
      </c>
      <c r="B55" s="1" t="s">
        <v>212</v>
      </c>
      <c r="C55" s="1">
        <v>173</v>
      </c>
      <c r="D55" s="1">
        <v>95</v>
      </c>
      <c r="E55" s="1">
        <f t="shared" si="0"/>
        <v>268</v>
      </c>
      <c r="F55" s="12"/>
      <c r="G55" s="1" t="s">
        <v>186</v>
      </c>
      <c r="H55" s="10">
        <v>15</v>
      </c>
      <c r="I55" s="13"/>
      <c r="J55" s="1" t="s">
        <v>196</v>
      </c>
      <c r="K55" s="1">
        <v>22</v>
      </c>
      <c r="M55" s="1" t="s">
        <v>196</v>
      </c>
      <c r="N55" s="1">
        <v>57</v>
      </c>
    </row>
    <row r="56" spans="2:11" ht="15">
      <c r="B56" s="4" t="s">
        <v>900</v>
      </c>
      <c r="C56" s="6">
        <f>SUM(C2:C55)</f>
        <v>20771</v>
      </c>
      <c r="D56" s="6">
        <f>SUM(D2:D55)</f>
        <v>15298</v>
      </c>
      <c r="E56" s="9">
        <f>SUM(E2:E55)</f>
        <v>36069</v>
      </c>
      <c r="F56" s="12"/>
      <c r="H56" s="6"/>
      <c r="I56" s="12"/>
      <c r="K56" s="6"/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COUNTIF($H$2:$H$79,F108)</f>
        <v>0</v>
      </c>
      <c r="I108" t="s">
        <v>1163</v>
      </c>
      <c r="J108" t="s">
        <v>1154</v>
      </c>
      <c r="K108">
        <f>COUNTIF($K$2:$K$79,I108)</f>
        <v>0</v>
      </c>
    </row>
    <row r="109" spans="6:11" ht="15">
      <c r="F109" t="s">
        <v>1164</v>
      </c>
      <c r="G109" t="s">
        <v>1155</v>
      </c>
      <c r="H109">
        <f aca="true" t="shared" si="1" ref="H109:H114">COUNTIF($H$2:$H$79,F109)</f>
        <v>0</v>
      </c>
      <c r="I109" t="s">
        <v>1164</v>
      </c>
      <c r="J109" t="s">
        <v>1155</v>
      </c>
      <c r="K109">
        <f aca="true" t="shared" si="2" ref="K109:K114">COUNTIF($K$2:$K$79,I109)</f>
        <v>0</v>
      </c>
    </row>
    <row r="110" spans="6:11" ht="15">
      <c r="F110" t="s">
        <v>1165</v>
      </c>
      <c r="G110" t="s">
        <v>1156</v>
      </c>
      <c r="H110">
        <f t="shared" si="1"/>
        <v>1</v>
      </c>
      <c r="I110" t="s">
        <v>1165</v>
      </c>
      <c r="J110" t="s">
        <v>1156</v>
      </c>
      <c r="K110">
        <f t="shared" si="2"/>
        <v>0</v>
      </c>
    </row>
    <row r="111" spans="6:11" ht="15">
      <c r="F111" t="s">
        <v>1166</v>
      </c>
      <c r="G111" t="s">
        <v>1157</v>
      </c>
      <c r="H111">
        <f t="shared" si="1"/>
        <v>1</v>
      </c>
      <c r="I111" t="s">
        <v>1166</v>
      </c>
      <c r="J111" t="s">
        <v>1157</v>
      </c>
      <c r="K111">
        <f t="shared" si="2"/>
        <v>0</v>
      </c>
    </row>
    <row r="112" spans="6:11" ht="15">
      <c r="F112" t="s">
        <v>1167</v>
      </c>
      <c r="G112" t="s">
        <v>1158</v>
      </c>
      <c r="H112">
        <f t="shared" si="1"/>
        <v>3</v>
      </c>
      <c r="I112" t="s">
        <v>1167</v>
      </c>
      <c r="J112" t="s">
        <v>1158</v>
      </c>
      <c r="K112">
        <f t="shared" si="2"/>
        <v>1</v>
      </c>
    </row>
    <row r="113" spans="6:11" ht="15">
      <c r="F113" t="s">
        <v>1168</v>
      </c>
      <c r="G113" t="s">
        <v>1159</v>
      </c>
      <c r="H113">
        <f t="shared" si="1"/>
        <v>7</v>
      </c>
      <c r="I113" t="s">
        <v>1168</v>
      </c>
      <c r="J113" t="s">
        <v>1159</v>
      </c>
      <c r="K113">
        <f t="shared" si="2"/>
        <v>7</v>
      </c>
    </row>
    <row r="114" spans="6:11" ht="15">
      <c r="F114" t="s">
        <v>1169</v>
      </c>
      <c r="G114" t="s">
        <v>1160</v>
      </c>
      <c r="H114">
        <f t="shared" si="1"/>
        <v>17</v>
      </c>
      <c r="I114" t="s">
        <v>1169</v>
      </c>
      <c r="J114" t="s">
        <v>1160</v>
      </c>
      <c r="K114">
        <f t="shared" si="2"/>
        <v>16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SUMIF($H$2:$H$79,F117,$H$2:$H$79)</f>
        <v>0</v>
      </c>
      <c r="I117" t="s">
        <v>1163</v>
      </c>
      <c r="J117" t="s">
        <v>1154</v>
      </c>
      <c r="K117">
        <f>SUMIF($K$2:$K$79,I117,$K$2:$K$79)</f>
        <v>0</v>
      </c>
    </row>
    <row r="118" spans="6:11" ht="15">
      <c r="F118" t="s">
        <v>1164</v>
      </c>
      <c r="G118" t="s">
        <v>1155</v>
      </c>
      <c r="H118">
        <f aca="true" t="shared" si="3" ref="H118:H123">SUMIF($H$2:$H$79,F118,$H$2:$H$79)</f>
        <v>0</v>
      </c>
      <c r="I118" t="s">
        <v>1164</v>
      </c>
      <c r="J118" t="s">
        <v>1155</v>
      </c>
      <c r="K118">
        <f aca="true" t="shared" si="4" ref="K118:K123">SUMIF($K$2:$K$79,I118,$K$2:$K$79)</f>
        <v>0</v>
      </c>
    </row>
    <row r="119" spans="6:11" ht="15">
      <c r="F119" t="s">
        <v>1165</v>
      </c>
      <c r="G119" t="s">
        <v>1156</v>
      </c>
      <c r="H119">
        <f t="shared" si="3"/>
        <v>15</v>
      </c>
      <c r="I119" t="s">
        <v>1165</v>
      </c>
      <c r="J119" t="s">
        <v>1156</v>
      </c>
      <c r="K119">
        <f t="shared" si="4"/>
        <v>0</v>
      </c>
    </row>
    <row r="120" spans="6:11" ht="15">
      <c r="F120" t="s">
        <v>1166</v>
      </c>
      <c r="G120" t="s">
        <v>1157</v>
      </c>
      <c r="H120">
        <f t="shared" si="3"/>
        <v>15</v>
      </c>
      <c r="I120" t="s">
        <v>1166</v>
      </c>
      <c r="J120" t="s">
        <v>1157</v>
      </c>
      <c r="K120">
        <f t="shared" si="4"/>
        <v>0</v>
      </c>
    </row>
    <row r="121" spans="6:11" ht="15">
      <c r="F121" t="s">
        <v>1167</v>
      </c>
      <c r="G121" t="s">
        <v>1158</v>
      </c>
      <c r="H121">
        <f t="shared" si="3"/>
        <v>59</v>
      </c>
      <c r="I121" t="s">
        <v>1167</v>
      </c>
      <c r="J121" t="s">
        <v>1158</v>
      </c>
      <c r="K121">
        <f t="shared" si="4"/>
        <v>22</v>
      </c>
    </row>
    <row r="122" spans="6:11" ht="15">
      <c r="F122" t="s">
        <v>1168</v>
      </c>
      <c r="G122" t="s">
        <v>1159</v>
      </c>
      <c r="H122">
        <f t="shared" si="3"/>
        <v>208</v>
      </c>
      <c r="I122" t="s">
        <v>1168</v>
      </c>
      <c r="J122" t="s">
        <v>1159</v>
      </c>
      <c r="K122">
        <f t="shared" si="4"/>
        <v>269</v>
      </c>
    </row>
    <row r="123" spans="6:11" ht="15">
      <c r="F123" t="s">
        <v>1169</v>
      </c>
      <c r="G123" t="s">
        <v>1160</v>
      </c>
      <c r="H123">
        <f t="shared" si="3"/>
        <v>925</v>
      </c>
      <c r="I123" t="s">
        <v>1169</v>
      </c>
      <c r="J123" t="s">
        <v>1160</v>
      </c>
      <c r="K123">
        <f t="shared" si="4"/>
        <v>948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0">
      <selection activeCell="K114" sqref="K114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t="s">
        <v>899</v>
      </c>
    </row>
    <row r="2" spans="1:14" ht="15">
      <c r="A2" s="1" t="s">
        <v>213</v>
      </c>
      <c r="B2" s="1" t="s">
        <v>214</v>
      </c>
      <c r="C2" s="1">
        <v>86</v>
      </c>
      <c r="D2" s="1">
        <v>90</v>
      </c>
      <c r="E2" s="1">
        <f aca="true" t="shared" si="0" ref="E2:E74">C2+D2</f>
        <v>176</v>
      </c>
      <c r="F2" s="12"/>
      <c r="G2" s="1" t="s">
        <v>231</v>
      </c>
      <c r="H2" s="1">
        <v>2124</v>
      </c>
      <c r="I2" s="12"/>
      <c r="J2" s="1" t="s">
        <v>221</v>
      </c>
      <c r="K2" s="1">
        <v>267</v>
      </c>
      <c r="M2" s="1" t="s">
        <v>231</v>
      </c>
      <c r="N2">
        <v>2305</v>
      </c>
    </row>
    <row r="3" spans="1:14" ht="15">
      <c r="A3" s="1" t="s">
        <v>213</v>
      </c>
      <c r="B3" s="1" t="s">
        <v>989</v>
      </c>
      <c r="C3" s="1">
        <v>13</v>
      </c>
      <c r="D3" s="1">
        <v>17</v>
      </c>
      <c r="E3" s="1">
        <f t="shared" si="0"/>
        <v>30</v>
      </c>
      <c r="F3" s="12"/>
      <c r="G3" s="1" t="s">
        <v>259</v>
      </c>
      <c r="H3" s="1">
        <v>677</v>
      </c>
      <c r="I3" s="12"/>
      <c r="J3" s="1" t="s">
        <v>1057</v>
      </c>
      <c r="K3" s="1">
        <v>257</v>
      </c>
      <c r="M3" s="1" t="s">
        <v>259</v>
      </c>
      <c r="N3">
        <v>705</v>
      </c>
    </row>
    <row r="4" spans="1:14" ht="15">
      <c r="A4" s="1" t="s">
        <v>213</v>
      </c>
      <c r="B4" s="1" t="s">
        <v>215</v>
      </c>
      <c r="C4" s="1">
        <v>83</v>
      </c>
      <c r="D4" s="1">
        <v>21</v>
      </c>
      <c r="E4" s="1">
        <f t="shared" si="0"/>
        <v>104</v>
      </c>
      <c r="F4" s="12"/>
      <c r="G4" s="1" t="s">
        <v>260</v>
      </c>
      <c r="H4" s="1">
        <v>520</v>
      </c>
      <c r="I4" s="12"/>
      <c r="J4" s="1" t="s">
        <v>231</v>
      </c>
      <c r="K4" s="1">
        <v>181</v>
      </c>
      <c r="M4" s="1" t="s">
        <v>260</v>
      </c>
      <c r="N4">
        <v>609</v>
      </c>
    </row>
    <row r="5" spans="1:14" ht="15">
      <c r="A5" s="1" t="s">
        <v>213</v>
      </c>
      <c r="B5" s="1" t="s">
        <v>216</v>
      </c>
      <c r="C5" s="1">
        <v>99</v>
      </c>
      <c r="D5" s="1">
        <v>114</v>
      </c>
      <c r="E5" s="1">
        <f t="shared" si="0"/>
        <v>213</v>
      </c>
      <c r="F5" s="12"/>
      <c r="G5" s="1" t="s">
        <v>227</v>
      </c>
      <c r="H5" s="1">
        <v>238</v>
      </c>
      <c r="I5" s="12"/>
      <c r="J5" s="1" t="s">
        <v>255</v>
      </c>
      <c r="K5" s="1">
        <v>160</v>
      </c>
      <c r="M5" s="1" t="s">
        <v>221</v>
      </c>
      <c r="N5">
        <v>384</v>
      </c>
    </row>
    <row r="6" spans="1:14" ht="15">
      <c r="A6" s="1" t="s">
        <v>213</v>
      </c>
      <c r="B6" s="1" t="s">
        <v>1146</v>
      </c>
      <c r="C6" s="1">
        <v>58</v>
      </c>
      <c r="D6" s="1">
        <v>89</v>
      </c>
      <c r="E6" s="1">
        <f>C6+D6</f>
        <v>147</v>
      </c>
      <c r="F6" s="12"/>
      <c r="G6" s="1" t="s">
        <v>223</v>
      </c>
      <c r="H6" s="1">
        <v>197</v>
      </c>
      <c r="I6" s="12"/>
      <c r="J6" s="1" t="s">
        <v>262</v>
      </c>
      <c r="K6" s="1">
        <v>130</v>
      </c>
      <c r="M6" s="1" t="s">
        <v>1057</v>
      </c>
      <c r="N6">
        <v>316</v>
      </c>
    </row>
    <row r="7" spans="1:14" ht="15">
      <c r="A7" s="1" t="s">
        <v>213</v>
      </c>
      <c r="B7" s="1" t="s">
        <v>217</v>
      </c>
      <c r="C7" s="1">
        <v>106</v>
      </c>
      <c r="D7" s="1">
        <v>34</v>
      </c>
      <c r="E7" s="1">
        <f t="shared" si="0"/>
        <v>140</v>
      </c>
      <c r="F7" s="12"/>
      <c r="G7" s="1" t="s">
        <v>1005</v>
      </c>
      <c r="H7" s="1">
        <v>166</v>
      </c>
      <c r="I7" s="12"/>
      <c r="J7" s="1" t="s">
        <v>219</v>
      </c>
      <c r="K7" s="1">
        <v>116</v>
      </c>
      <c r="M7" s="1" t="s">
        <v>227</v>
      </c>
      <c r="N7">
        <v>307</v>
      </c>
    </row>
    <row r="8" spans="1:14" ht="15">
      <c r="A8" s="1" t="s">
        <v>213</v>
      </c>
      <c r="B8" s="1" t="s">
        <v>218</v>
      </c>
      <c r="C8" s="1">
        <v>36</v>
      </c>
      <c r="D8" s="1">
        <v>44</v>
      </c>
      <c r="E8" s="1">
        <f t="shared" si="0"/>
        <v>80</v>
      </c>
      <c r="F8" s="12"/>
      <c r="G8" s="1" t="s">
        <v>244</v>
      </c>
      <c r="H8" s="1">
        <v>149</v>
      </c>
      <c r="I8" s="12"/>
      <c r="J8" s="1" t="s">
        <v>216</v>
      </c>
      <c r="K8" s="1">
        <v>114</v>
      </c>
      <c r="M8" s="1" t="s">
        <v>223</v>
      </c>
      <c r="N8">
        <v>271</v>
      </c>
    </row>
    <row r="9" spans="1:14" ht="15">
      <c r="A9" s="1" t="s">
        <v>213</v>
      </c>
      <c r="B9" s="1" t="s">
        <v>990</v>
      </c>
      <c r="C9" s="1">
        <v>16</v>
      </c>
      <c r="D9" s="1">
        <v>21</v>
      </c>
      <c r="E9" s="1">
        <f t="shared" si="0"/>
        <v>37</v>
      </c>
      <c r="F9" s="12"/>
      <c r="G9" s="1" t="s">
        <v>992</v>
      </c>
      <c r="H9" s="1">
        <v>139</v>
      </c>
      <c r="I9" s="12"/>
      <c r="J9" s="1" t="s">
        <v>239</v>
      </c>
      <c r="K9" s="1">
        <v>99</v>
      </c>
      <c r="M9" s="1" t="s">
        <v>255</v>
      </c>
      <c r="N9">
        <v>222</v>
      </c>
    </row>
    <row r="10" spans="1:14" ht="15">
      <c r="A10" s="1" t="s">
        <v>213</v>
      </c>
      <c r="B10" s="1" t="s">
        <v>219</v>
      </c>
      <c r="C10" s="1">
        <v>101</v>
      </c>
      <c r="D10" s="1">
        <v>116</v>
      </c>
      <c r="E10" s="1">
        <f t="shared" si="0"/>
        <v>217</v>
      </c>
      <c r="F10" s="12"/>
      <c r="G10" s="1" t="s">
        <v>252</v>
      </c>
      <c r="H10" s="1">
        <v>132</v>
      </c>
      <c r="I10" s="12"/>
      <c r="J10" s="1" t="s">
        <v>214</v>
      </c>
      <c r="K10" s="1">
        <v>90</v>
      </c>
      <c r="M10" s="1" t="s">
        <v>219</v>
      </c>
      <c r="N10">
        <v>217</v>
      </c>
    </row>
    <row r="11" spans="1:14" ht="15">
      <c r="A11" s="1" t="s">
        <v>213</v>
      </c>
      <c r="B11" s="1" t="s">
        <v>220</v>
      </c>
      <c r="C11" s="1">
        <v>16</v>
      </c>
      <c r="D11" s="1">
        <v>19</v>
      </c>
      <c r="E11" s="1">
        <f t="shared" si="0"/>
        <v>35</v>
      </c>
      <c r="F11" s="12"/>
      <c r="G11" s="1" t="s">
        <v>238</v>
      </c>
      <c r="H11" s="1">
        <v>128</v>
      </c>
      <c r="I11" s="12"/>
      <c r="J11" s="1" t="s">
        <v>1146</v>
      </c>
      <c r="K11" s="1">
        <v>89</v>
      </c>
      <c r="M11" s="1" t="s">
        <v>216</v>
      </c>
      <c r="N11">
        <v>213</v>
      </c>
    </row>
    <row r="12" spans="1:14" ht="15">
      <c r="A12" s="1" t="s">
        <v>213</v>
      </c>
      <c r="B12" s="1" t="s">
        <v>221</v>
      </c>
      <c r="C12" s="1">
        <v>117</v>
      </c>
      <c r="D12" s="1">
        <v>267</v>
      </c>
      <c r="E12" s="1">
        <f t="shared" si="0"/>
        <v>384</v>
      </c>
      <c r="F12" s="12"/>
      <c r="G12" s="1" t="s">
        <v>221</v>
      </c>
      <c r="H12" s="1">
        <v>117</v>
      </c>
      <c r="I12" s="12"/>
      <c r="J12" s="1" t="s">
        <v>260</v>
      </c>
      <c r="K12" s="1">
        <v>89</v>
      </c>
      <c r="M12" s="1" t="s">
        <v>1005</v>
      </c>
      <c r="N12">
        <v>213</v>
      </c>
    </row>
    <row r="13" spans="1:14" ht="15">
      <c r="A13" s="1" t="s">
        <v>213</v>
      </c>
      <c r="B13" s="1" t="s">
        <v>222</v>
      </c>
      <c r="C13" s="1">
        <v>48</v>
      </c>
      <c r="D13" s="1">
        <v>25</v>
      </c>
      <c r="E13" s="1">
        <f t="shared" si="0"/>
        <v>73</v>
      </c>
      <c r="F13" s="12"/>
      <c r="G13" s="1" t="s">
        <v>248</v>
      </c>
      <c r="H13" s="1">
        <v>113</v>
      </c>
      <c r="I13" s="12"/>
      <c r="J13" s="1" t="s">
        <v>245</v>
      </c>
      <c r="K13" s="1">
        <v>88</v>
      </c>
      <c r="M13" s="1" t="s">
        <v>239</v>
      </c>
      <c r="N13">
        <v>209</v>
      </c>
    </row>
    <row r="14" spans="1:14" ht="15">
      <c r="A14" s="1" t="s">
        <v>213</v>
      </c>
      <c r="B14" s="1" t="s">
        <v>223</v>
      </c>
      <c r="C14" s="1">
        <v>197</v>
      </c>
      <c r="D14" s="1">
        <v>74</v>
      </c>
      <c r="E14" s="1">
        <f t="shared" si="0"/>
        <v>271</v>
      </c>
      <c r="F14" s="12"/>
      <c r="G14" s="1" t="s">
        <v>1004</v>
      </c>
      <c r="H14" s="1">
        <v>112</v>
      </c>
      <c r="I14" s="12"/>
      <c r="J14" s="1" t="s">
        <v>224</v>
      </c>
      <c r="K14" s="1">
        <v>87</v>
      </c>
      <c r="M14" s="1" t="s">
        <v>244</v>
      </c>
      <c r="N14">
        <v>183</v>
      </c>
    </row>
    <row r="15" spans="1:14" ht="15">
      <c r="A15" s="1" t="s">
        <v>213</v>
      </c>
      <c r="B15" s="1" t="s">
        <v>224</v>
      </c>
      <c r="C15" s="1">
        <v>45</v>
      </c>
      <c r="D15" s="1">
        <v>87</v>
      </c>
      <c r="E15" s="1">
        <f t="shared" si="0"/>
        <v>132</v>
      </c>
      <c r="F15" s="12"/>
      <c r="G15" s="1" t="s">
        <v>239</v>
      </c>
      <c r="H15" s="1">
        <v>110</v>
      </c>
      <c r="I15" s="12"/>
      <c r="J15" s="1" t="s">
        <v>223</v>
      </c>
      <c r="K15" s="1">
        <v>74</v>
      </c>
      <c r="M15" s="1" t="s">
        <v>238</v>
      </c>
      <c r="N15">
        <v>180</v>
      </c>
    </row>
    <row r="16" spans="1:14" ht="15">
      <c r="A16" s="1" t="s">
        <v>213</v>
      </c>
      <c r="B16" s="1" t="s">
        <v>991</v>
      </c>
      <c r="C16" s="1">
        <v>51</v>
      </c>
      <c r="D16" s="1">
        <v>42</v>
      </c>
      <c r="E16" s="1">
        <f t="shared" si="0"/>
        <v>93</v>
      </c>
      <c r="F16" s="12"/>
      <c r="G16" s="1" t="s">
        <v>217</v>
      </c>
      <c r="H16" s="1">
        <v>106</v>
      </c>
      <c r="I16" s="12"/>
      <c r="J16" s="1" t="s">
        <v>246</v>
      </c>
      <c r="K16" s="1">
        <v>72</v>
      </c>
      <c r="M16" s="1" t="s">
        <v>252</v>
      </c>
      <c r="N16">
        <v>179</v>
      </c>
    </row>
    <row r="17" spans="1:14" ht="15">
      <c r="A17" s="1" t="s">
        <v>213</v>
      </c>
      <c r="B17" s="1" t="s">
        <v>992</v>
      </c>
      <c r="C17" s="1">
        <v>139</v>
      </c>
      <c r="D17" s="1">
        <v>32</v>
      </c>
      <c r="E17" s="1">
        <f t="shared" si="0"/>
        <v>171</v>
      </c>
      <c r="F17" s="12"/>
      <c r="G17" s="1" t="s">
        <v>219</v>
      </c>
      <c r="H17" s="1">
        <v>101</v>
      </c>
      <c r="I17" s="12"/>
      <c r="J17" s="1" t="s">
        <v>227</v>
      </c>
      <c r="K17" s="1">
        <v>69</v>
      </c>
      <c r="M17" s="1" t="s">
        <v>214</v>
      </c>
      <c r="N17">
        <v>176</v>
      </c>
    </row>
    <row r="18" spans="1:14" ht="15">
      <c r="A18" s="1" t="s">
        <v>213</v>
      </c>
      <c r="B18" s="1" t="s">
        <v>225</v>
      </c>
      <c r="C18" s="1">
        <v>22</v>
      </c>
      <c r="D18" s="1">
        <v>50</v>
      </c>
      <c r="E18" s="1">
        <f t="shared" si="0"/>
        <v>72</v>
      </c>
      <c r="F18" s="12"/>
      <c r="G18" s="1" t="s">
        <v>216</v>
      </c>
      <c r="H18" s="1">
        <v>99</v>
      </c>
      <c r="I18" s="12"/>
      <c r="J18" s="1" t="s">
        <v>254</v>
      </c>
      <c r="K18" s="1">
        <v>69</v>
      </c>
      <c r="M18" s="1" t="s">
        <v>992</v>
      </c>
      <c r="N18">
        <v>171</v>
      </c>
    </row>
    <row r="19" spans="1:14" ht="15">
      <c r="A19" s="1" t="s">
        <v>213</v>
      </c>
      <c r="B19" s="1" t="s">
        <v>1048</v>
      </c>
      <c r="C19" s="1">
        <v>22</v>
      </c>
      <c r="D19" s="1">
        <v>9</v>
      </c>
      <c r="E19" s="1">
        <f t="shared" si="0"/>
        <v>31</v>
      </c>
      <c r="F19" s="12"/>
      <c r="G19" s="1" t="s">
        <v>1003</v>
      </c>
      <c r="H19" s="1">
        <v>97</v>
      </c>
      <c r="I19" s="12"/>
      <c r="J19" s="1" t="s">
        <v>234</v>
      </c>
      <c r="K19" s="1">
        <v>64</v>
      </c>
      <c r="M19" s="1" t="s">
        <v>262</v>
      </c>
      <c r="N19">
        <v>162</v>
      </c>
    </row>
    <row r="20" spans="1:14" ht="15">
      <c r="A20" s="1" t="s">
        <v>213</v>
      </c>
      <c r="B20" s="1" t="s">
        <v>1047</v>
      </c>
      <c r="C20" s="1">
        <v>41</v>
      </c>
      <c r="D20" s="1">
        <v>49</v>
      </c>
      <c r="E20" s="1">
        <f t="shared" si="0"/>
        <v>90</v>
      </c>
      <c r="F20" s="12"/>
      <c r="G20" s="1" t="s">
        <v>214</v>
      </c>
      <c r="H20" s="1">
        <v>86</v>
      </c>
      <c r="I20" s="12"/>
      <c r="J20" s="1" t="s">
        <v>247</v>
      </c>
      <c r="K20" s="1">
        <v>59</v>
      </c>
      <c r="M20" s="1" t="s">
        <v>248</v>
      </c>
      <c r="N20">
        <v>152</v>
      </c>
    </row>
    <row r="21" spans="1:14" ht="15">
      <c r="A21" s="1" t="s">
        <v>213</v>
      </c>
      <c r="B21" s="1" t="s">
        <v>1049</v>
      </c>
      <c r="C21" s="1">
        <v>20</v>
      </c>
      <c r="D21" s="1">
        <v>7</v>
      </c>
      <c r="E21" s="1">
        <f t="shared" si="0"/>
        <v>27</v>
      </c>
      <c r="F21" s="12"/>
      <c r="G21" s="1" t="s">
        <v>995</v>
      </c>
      <c r="H21" s="1">
        <v>85</v>
      </c>
      <c r="I21" s="12"/>
      <c r="J21" s="1" t="s">
        <v>1002</v>
      </c>
      <c r="K21" s="1">
        <v>56</v>
      </c>
      <c r="M21" s="1" t="s">
        <v>1146</v>
      </c>
      <c r="N21">
        <v>147</v>
      </c>
    </row>
    <row r="22" spans="1:14" ht="15">
      <c r="A22" s="1" t="s">
        <v>213</v>
      </c>
      <c r="B22" s="1" t="s">
        <v>1152</v>
      </c>
      <c r="C22" s="1">
        <v>33</v>
      </c>
      <c r="D22" s="1">
        <v>12</v>
      </c>
      <c r="E22" s="1">
        <f>C22+D22</f>
        <v>45</v>
      </c>
      <c r="F22" s="12"/>
      <c r="G22" s="1" t="s">
        <v>215</v>
      </c>
      <c r="H22" s="1">
        <v>83</v>
      </c>
      <c r="I22" s="12"/>
      <c r="J22" s="1" t="s">
        <v>230</v>
      </c>
      <c r="K22" s="1">
        <v>55</v>
      </c>
      <c r="M22" s="1" t="s">
        <v>246</v>
      </c>
      <c r="N22">
        <v>146</v>
      </c>
    </row>
    <row r="23" spans="1:14" ht="15">
      <c r="A23" s="1" t="s">
        <v>213</v>
      </c>
      <c r="B23" s="1" t="s">
        <v>227</v>
      </c>
      <c r="C23" s="1">
        <v>238</v>
      </c>
      <c r="D23" s="1">
        <v>69</v>
      </c>
      <c r="E23" s="1">
        <f t="shared" si="0"/>
        <v>307</v>
      </c>
      <c r="F23" s="12"/>
      <c r="G23" s="1" t="s">
        <v>256</v>
      </c>
      <c r="H23" s="1">
        <v>77</v>
      </c>
      <c r="I23" s="12"/>
      <c r="J23" s="1" t="s">
        <v>233</v>
      </c>
      <c r="K23" s="1">
        <v>55</v>
      </c>
      <c r="M23" s="1" t="s">
        <v>254</v>
      </c>
      <c r="N23">
        <v>142</v>
      </c>
    </row>
    <row r="24" spans="1:14" ht="15">
      <c r="A24" s="1" t="s">
        <v>213</v>
      </c>
      <c r="B24" s="1" t="s">
        <v>1050</v>
      </c>
      <c r="C24" s="1">
        <v>52</v>
      </c>
      <c r="D24" s="1">
        <v>16</v>
      </c>
      <c r="E24" s="1">
        <f t="shared" si="0"/>
        <v>68</v>
      </c>
      <c r="F24" s="12"/>
      <c r="G24" s="1" t="s">
        <v>258</v>
      </c>
      <c r="H24" s="1">
        <v>76</v>
      </c>
      <c r="I24" s="12"/>
      <c r="J24" s="1" t="s">
        <v>1056</v>
      </c>
      <c r="K24" s="1">
        <v>54</v>
      </c>
      <c r="M24" s="1" t="s">
        <v>217</v>
      </c>
      <c r="N24">
        <v>140</v>
      </c>
    </row>
    <row r="25" spans="1:14" ht="15">
      <c r="A25" s="1" t="s">
        <v>213</v>
      </c>
      <c r="B25" s="1" t="s">
        <v>1153</v>
      </c>
      <c r="C25" s="1">
        <v>5</v>
      </c>
      <c r="D25" s="1">
        <v>13</v>
      </c>
      <c r="E25" s="1">
        <f>C25+D25</f>
        <v>18</v>
      </c>
      <c r="F25" s="12"/>
      <c r="G25" s="1" t="s">
        <v>246</v>
      </c>
      <c r="H25" s="1">
        <v>74</v>
      </c>
      <c r="I25" s="12"/>
      <c r="J25" s="1" t="s">
        <v>238</v>
      </c>
      <c r="K25" s="1">
        <v>52</v>
      </c>
      <c r="M25" s="1" t="s">
        <v>245</v>
      </c>
      <c r="N25">
        <v>139</v>
      </c>
    </row>
    <row r="26" spans="1:14" ht="15">
      <c r="A26" s="1" t="s">
        <v>213</v>
      </c>
      <c r="B26" s="1" t="s">
        <v>995</v>
      </c>
      <c r="C26" s="1">
        <v>85</v>
      </c>
      <c r="D26" s="1">
        <v>26</v>
      </c>
      <c r="E26" s="1">
        <f t="shared" si="0"/>
        <v>111</v>
      </c>
      <c r="F26" s="12"/>
      <c r="G26" s="1" t="s">
        <v>250</v>
      </c>
      <c r="H26" s="1">
        <v>73</v>
      </c>
      <c r="I26" s="12"/>
      <c r="J26" s="1" t="s">
        <v>225</v>
      </c>
      <c r="K26" s="1">
        <v>50</v>
      </c>
      <c r="M26" s="1" t="s">
        <v>1003</v>
      </c>
      <c r="N26">
        <v>136</v>
      </c>
    </row>
    <row r="27" spans="1:14" ht="15">
      <c r="A27" s="1" t="s">
        <v>213</v>
      </c>
      <c r="B27" s="1" t="s">
        <v>996</v>
      </c>
      <c r="C27" s="1">
        <v>50</v>
      </c>
      <c r="D27" s="1">
        <v>20</v>
      </c>
      <c r="E27" s="1">
        <f t="shared" si="0"/>
        <v>70</v>
      </c>
      <c r="F27" s="12"/>
      <c r="G27" s="1" t="s">
        <v>254</v>
      </c>
      <c r="H27" s="1">
        <v>73</v>
      </c>
      <c r="I27" s="12"/>
      <c r="J27" s="1" t="s">
        <v>226</v>
      </c>
      <c r="K27" s="1">
        <v>49</v>
      </c>
      <c r="M27" s="1" t="s">
        <v>224</v>
      </c>
      <c r="N27">
        <v>132</v>
      </c>
    </row>
    <row r="28" spans="1:14" ht="15">
      <c r="A28" s="1" t="s">
        <v>213</v>
      </c>
      <c r="B28" s="1" t="s">
        <v>1051</v>
      </c>
      <c r="C28" s="1">
        <v>14</v>
      </c>
      <c r="D28" s="1">
        <v>14</v>
      </c>
      <c r="E28" s="1">
        <f t="shared" si="0"/>
        <v>28</v>
      </c>
      <c r="F28" s="12"/>
      <c r="G28" s="1" t="s">
        <v>249</v>
      </c>
      <c r="H28" s="1">
        <v>67</v>
      </c>
      <c r="I28" s="12"/>
      <c r="J28" s="1" t="s">
        <v>250</v>
      </c>
      <c r="K28" s="1">
        <v>48</v>
      </c>
      <c r="M28" s="1" t="s">
        <v>1004</v>
      </c>
      <c r="N28">
        <v>125</v>
      </c>
    </row>
    <row r="29" spans="1:14" ht="15">
      <c r="A29" s="1" t="s">
        <v>213</v>
      </c>
      <c r="B29" s="1" t="s">
        <v>230</v>
      </c>
      <c r="C29" s="1">
        <v>43</v>
      </c>
      <c r="D29" s="1">
        <v>55</v>
      </c>
      <c r="E29" s="1">
        <f t="shared" si="0"/>
        <v>98</v>
      </c>
      <c r="F29" s="12"/>
      <c r="G29" s="1" t="s">
        <v>255</v>
      </c>
      <c r="H29" s="1">
        <v>62</v>
      </c>
      <c r="I29" s="12"/>
      <c r="J29" s="1" t="s">
        <v>261</v>
      </c>
      <c r="K29" s="1">
        <v>48</v>
      </c>
      <c r="M29" s="1" t="s">
        <v>250</v>
      </c>
      <c r="N29">
        <v>121</v>
      </c>
    </row>
    <row r="30" spans="1:14" ht="15">
      <c r="A30" s="1" t="s">
        <v>213</v>
      </c>
      <c r="B30" s="1" t="s">
        <v>997</v>
      </c>
      <c r="C30" s="1">
        <v>29</v>
      </c>
      <c r="D30" s="1">
        <v>20</v>
      </c>
      <c r="E30" s="1">
        <f t="shared" si="0"/>
        <v>49</v>
      </c>
      <c r="F30" s="12"/>
      <c r="G30" s="1" t="s">
        <v>1057</v>
      </c>
      <c r="H30" s="1">
        <v>59</v>
      </c>
      <c r="I30" s="12"/>
      <c r="J30" s="1" t="s">
        <v>1005</v>
      </c>
      <c r="K30" s="1">
        <v>47</v>
      </c>
      <c r="M30" s="1" t="s">
        <v>995</v>
      </c>
      <c r="N30">
        <v>111</v>
      </c>
    </row>
    <row r="31" spans="1:14" ht="15">
      <c r="A31" s="1" t="s">
        <v>213</v>
      </c>
      <c r="B31" s="1" t="s">
        <v>231</v>
      </c>
      <c r="C31" s="1">
        <v>2124</v>
      </c>
      <c r="D31" s="1">
        <v>181</v>
      </c>
      <c r="E31" s="1">
        <f t="shared" si="0"/>
        <v>2305</v>
      </c>
      <c r="F31" s="12"/>
      <c r="G31" s="1" t="s">
        <v>1146</v>
      </c>
      <c r="H31" s="1">
        <v>58</v>
      </c>
      <c r="I31" s="12"/>
      <c r="J31" s="1" t="s">
        <v>252</v>
      </c>
      <c r="K31" s="1">
        <v>47</v>
      </c>
      <c r="M31" s="1" t="s">
        <v>249</v>
      </c>
      <c r="N31">
        <v>106</v>
      </c>
    </row>
    <row r="32" spans="1:14" ht="15">
      <c r="A32" s="1" t="s">
        <v>213</v>
      </c>
      <c r="B32" s="1" t="s">
        <v>1052</v>
      </c>
      <c r="C32" s="1">
        <v>20</v>
      </c>
      <c r="D32" s="1">
        <v>18</v>
      </c>
      <c r="E32" s="1">
        <f t="shared" si="0"/>
        <v>38</v>
      </c>
      <c r="F32" s="12"/>
      <c r="G32" s="1" t="s">
        <v>228</v>
      </c>
      <c r="H32" s="1">
        <v>52</v>
      </c>
      <c r="I32" s="12"/>
      <c r="J32" s="1" t="s">
        <v>218</v>
      </c>
      <c r="K32" s="1">
        <v>44</v>
      </c>
      <c r="M32" s="1" t="s">
        <v>215</v>
      </c>
      <c r="N32">
        <v>104</v>
      </c>
    </row>
    <row r="33" spans="1:14" ht="15">
      <c r="A33" s="1" t="s">
        <v>213</v>
      </c>
      <c r="B33" s="1" t="s">
        <v>1053</v>
      </c>
      <c r="C33" s="1">
        <v>6</v>
      </c>
      <c r="D33" s="1">
        <v>5</v>
      </c>
      <c r="E33" s="1">
        <f t="shared" si="0"/>
        <v>11</v>
      </c>
      <c r="F33" s="12"/>
      <c r="G33" s="1" t="s">
        <v>991</v>
      </c>
      <c r="H33" s="1">
        <v>51</v>
      </c>
      <c r="I33" s="12"/>
      <c r="J33" s="1" t="s">
        <v>991</v>
      </c>
      <c r="K33" s="1">
        <v>42</v>
      </c>
      <c r="M33" s="1" t="s">
        <v>256</v>
      </c>
      <c r="N33">
        <v>101</v>
      </c>
    </row>
    <row r="34" spans="1:14" ht="15">
      <c r="A34" s="1" t="s">
        <v>213</v>
      </c>
      <c r="B34" s="1" t="s">
        <v>233</v>
      </c>
      <c r="C34" s="1">
        <v>38</v>
      </c>
      <c r="D34" s="1">
        <v>55</v>
      </c>
      <c r="E34" s="1">
        <f t="shared" si="0"/>
        <v>93</v>
      </c>
      <c r="F34" s="12"/>
      <c r="G34" s="1" t="s">
        <v>245</v>
      </c>
      <c r="H34" s="1">
        <v>51</v>
      </c>
      <c r="I34" s="12"/>
      <c r="J34" s="1" t="s">
        <v>1003</v>
      </c>
      <c r="K34" s="1">
        <v>39</v>
      </c>
      <c r="M34" s="1" t="s">
        <v>258</v>
      </c>
      <c r="N34">
        <v>99</v>
      </c>
    </row>
    <row r="35" spans="1:14" ht="15">
      <c r="A35" s="1" t="s">
        <v>213</v>
      </c>
      <c r="B35" s="1" t="s">
        <v>999</v>
      </c>
      <c r="C35" s="1">
        <v>26</v>
      </c>
      <c r="D35" s="1">
        <v>21</v>
      </c>
      <c r="E35" s="1">
        <f t="shared" si="0"/>
        <v>47</v>
      </c>
      <c r="F35" s="12"/>
      <c r="G35" s="1" t="s">
        <v>996</v>
      </c>
      <c r="H35" s="1">
        <v>50</v>
      </c>
      <c r="I35" s="12"/>
      <c r="J35" s="1" t="s">
        <v>248</v>
      </c>
      <c r="K35" s="1">
        <v>39</v>
      </c>
      <c r="M35" s="1" t="s">
        <v>230</v>
      </c>
      <c r="N35">
        <v>98</v>
      </c>
    </row>
    <row r="36" spans="1:14" ht="15">
      <c r="A36" s="1" t="s">
        <v>213</v>
      </c>
      <c r="B36" s="1" t="s">
        <v>234</v>
      </c>
      <c r="C36" s="1">
        <v>28</v>
      </c>
      <c r="D36" s="1">
        <v>64</v>
      </c>
      <c r="E36" s="1">
        <f t="shared" si="0"/>
        <v>92</v>
      </c>
      <c r="F36" s="12"/>
      <c r="G36" s="1" t="s">
        <v>1149</v>
      </c>
      <c r="H36" s="1">
        <v>50</v>
      </c>
      <c r="I36" s="12"/>
      <c r="J36" s="1" t="s">
        <v>249</v>
      </c>
      <c r="K36" s="1">
        <v>39</v>
      </c>
      <c r="M36" s="1" t="s">
        <v>991</v>
      </c>
      <c r="N36">
        <v>93</v>
      </c>
    </row>
    <row r="37" spans="1:14" ht="15">
      <c r="A37" s="1" t="s">
        <v>213</v>
      </c>
      <c r="B37" s="1" t="s">
        <v>1000</v>
      </c>
      <c r="C37" s="1">
        <v>19</v>
      </c>
      <c r="D37" s="1">
        <v>32</v>
      </c>
      <c r="E37" s="1">
        <f t="shared" si="0"/>
        <v>51</v>
      </c>
      <c r="F37" s="12"/>
      <c r="G37" s="1" t="s">
        <v>222</v>
      </c>
      <c r="H37" s="1">
        <v>48</v>
      </c>
      <c r="I37" s="12"/>
      <c r="J37" s="1" t="s">
        <v>217</v>
      </c>
      <c r="K37" s="1">
        <v>34</v>
      </c>
      <c r="M37" s="1" t="s">
        <v>233</v>
      </c>
      <c r="N37">
        <v>93</v>
      </c>
    </row>
    <row r="38" spans="1:14" ht="15">
      <c r="A38" s="1" t="s">
        <v>213</v>
      </c>
      <c r="B38" s="1" t="s">
        <v>235</v>
      </c>
      <c r="C38" s="1">
        <v>34</v>
      </c>
      <c r="D38" s="1">
        <v>21</v>
      </c>
      <c r="E38" s="1">
        <f t="shared" si="0"/>
        <v>55</v>
      </c>
      <c r="F38" s="12"/>
      <c r="G38" s="1" t="s">
        <v>1001</v>
      </c>
      <c r="H38" s="1">
        <v>47</v>
      </c>
      <c r="I38" s="12"/>
      <c r="J38" s="1" t="s">
        <v>1147</v>
      </c>
      <c r="K38" s="1">
        <v>34</v>
      </c>
      <c r="M38" s="1" t="s">
        <v>234</v>
      </c>
      <c r="N38">
        <v>92</v>
      </c>
    </row>
    <row r="39" spans="1:14" ht="15">
      <c r="A39" s="1" t="s">
        <v>213</v>
      </c>
      <c r="B39" s="1" t="s">
        <v>236</v>
      </c>
      <c r="C39" s="1">
        <v>22</v>
      </c>
      <c r="D39" s="1">
        <v>14</v>
      </c>
      <c r="E39" s="1">
        <f>C39+D39</f>
        <v>36</v>
      </c>
      <c r="F39" s="12"/>
      <c r="G39" s="1" t="s">
        <v>253</v>
      </c>
      <c r="H39" s="1">
        <v>47</v>
      </c>
      <c r="I39" s="12"/>
      <c r="J39" s="1" t="s">
        <v>244</v>
      </c>
      <c r="K39" s="1">
        <v>34</v>
      </c>
      <c r="M39" s="1" t="s">
        <v>1055</v>
      </c>
      <c r="N39">
        <v>92</v>
      </c>
    </row>
    <row r="40" spans="1:14" ht="15">
      <c r="A40" s="1" t="s">
        <v>213</v>
      </c>
      <c r="B40" s="1" t="s">
        <v>237</v>
      </c>
      <c r="C40" s="1">
        <v>33</v>
      </c>
      <c r="D40" s="1">
        <v>16</v>
      </c>
      <c r="E40" s="1">
        <f t="shared" si="0"/>
        <v>49</v>
      </c>
      <c r="F40" s="12"/>
      <c r="G40" s="1" t="s">
        <v>1006</v>
      </c>
      <c r="H40" s="1">
        <v>46</v>
      </c>
      <c r="I40" s="12"/>
      <c r="J40" s="1" t="s">
        <v>992</v>
      </c>
      <c r="K40" s="1">
        <v>32</v>
      </c>
      <c r="M40" s="1" t="s">
        <v>1047</v>
      </c>
      <c r="N40">
        <v>90</v>
      </c>
    </row>
    <row r="41" spans="1:14" ht="15">
      <c r="A41" s="1" t="s">
        <v>213</v>
      </c>
      <c r="B41" s="1" t="s">
        <v>238</v>
      </c>
      <c r="C41" s="1">
        <v>128</v>
      </c>
      <c r="D41" s="1">
        <v>52</v>
      </c>
      <c r="E41" s="1">
        <f t="shared" si="0"/>
        <v>180</v>
      </c>
      <c r="F41" s="12"/>
      <c r="G41" s="1" t="s">
        <v>1007</v>
      </c>
      <c r="H41" s="1">
        <v>46</v>
      </c>
      <c r="I41" s="12"/>
      <c r="J41" s="1" t="s">
        <v>1000</v>
      </c>
      <c r="K41" s="1">
        <v>32</v>
      </c>
      <c r="M41" s="1" t="s">
        <v>1002</v>
      </c>
      <c r="N41">
        <v>87</v>
      </c>
    </row>
    <row r="42" spans="1:14" ht="15">
      <c r="A42" s="1" t="s">
        <v>213</v>
      </c>
      <c r="B42" s="1" t="s">
        <v>1147</v>
      </c>
      <c r="C42" s="1">
        <v>27</v>
      </c>
      <c r="D42" s="1">
        <v>34</v>
      </c>
      <c r="E42" s="1">
        <f>C42+D42</f>
        <v>61</v>
      </c>
      <c r="F42" s="12"/>
      <c r="G42" s="1" t="s">
        <v>224</v>
      </c>
      <c r="H42" s="1">
        <v>45</v>
      </c>
      <c r="I42" s="12"/>
      <c r="J42" s="1" t="s">
        <v>253</v>
      </c>
      <c r="K42" s="1">
        <v>32</v>
      </c>
      <c r="M42" s="1" t="s">
        <v>218</v>
      </c>
      <c r="N42">
        <v>80</v>
      </c>
    </row>
    <row r="43" spans="1:14" ht="15">
      <c r="A43" s="1" t="s">
        <v>213</v>
      </c>
      <c r="B43" s="1" t="s">
        <v>239</v>
      </c>
      <c r="C43" s="1">
        <v>110</v>
      </c>
      <c r="D43" s="1">
        <v>99</v>
      </c>
      <c r="E43" s="1">
        <f t="shared" si="0"/>
        <v>209</v>
      </c>
      <c r="F43" s="12"/>
      <c r="G43" s="1" t="s">
        <v>230</v>
      </c>
      <c r="H43" s="1">
        <v>43</v>
      </c>
      <c r="I43" s="12"/>
      <c r="J43" s="1" t="s">
        <v>257</v>
      </c>
      <c r="K43" s="1">
        <v>30</v>
      </c>
      <c r="M43" s="1" t="s">
        <v>253</v>
      </c>
      <c r="N43">
        <v>79</v>
      </c>
    </row>
    <row r="44" spans="1:14" ht="15">
      <c r="A44" s="1" t="s">
        <v>213</v>
      </c>
      <c r="B44" s="1" t="s">
        <v>1054</v>
      </c>
      <c r="C44" s="1">
        <v>19</v>
      </c>
      <c r="D44" s="1">
        <v>12</v>
      </c>
      <c r="E44" s="1">
        <f t="shared" si="0"/>
        <v>31</v>
      </c>
      <c r="F44" s="12"/>
      <c r="G44" s="1" t="s">
        <v>243</v>
      </c>
      <c r="H44" s="1">
        <v>42</v>
      </c>
      <c r="I44" s="12"/>
      <c r="J44" s="1" t="s">
        <v>259</v>
      </c>
      <c r="K44" s="1">
        <v>28</v>
      </c>
      <c r="M44" s="1" t="s">
        <v>1001</v>
      </c>
      <c r="N44">
        <v>74</v>
      </c>
    </row>
    <row r="45" spans="1:14" ht="15">
      <c r="A45" s="1" t="s">
        <v>213</v>
      </c>
      <c r="B45" s="1" t="s">
        <v>1001</v>
      </c>
      <c r="C45" s="1">
        <v>47</v>
      </c>
      <c r="D45" s="1">
        <v>27</v>
      </c>
      <c r="E45" s="1">
        <f t="shared" si="0"/>
        <v>74</v>
      </c>
      <c r="F45" s="12"/>
      <c r="G45" s="1" t="s">
        <v>226</v>
      </c>
      <c r="H45" s="1">
        <v>41</v>
      </c>
      <c r="I45" s="12"/>
      <c r="J45" s="1" t="s">
        <v>1001</v>
      </c>
      <c r="K45" s="1">
        <v>27</v>
      </c>
      <c r="M45" s="1" t="s">
        <v>222</v>
      </c>
      <c r="N45">
        <v>73</v>
      </c>
    </row>
    <row r="46" spans="1:14" ht="15">
      <c r="A46" s="1" t="s">
        <v>213</v>
      </c>
      <c r="B46" s="1" t="s">
        <v>241</v>
      </c>
      <c r="C46" s="1">
        <v>13</v>
      </c>
      <c r="D46" s="1">
        <v>12</v>
      </c>
      <c r="E46" s="1">
        <f t="shared" si="0"/>
        <v>25</v>
      </c>
      <c r="F46" s="12"/>
      <c r="G46" s="1" t="s">
        <v>1009</v>
      </c>
      <c r="H46" s="1">
        <v>40</v>
      </c>
      <c r="I46" s="12"/>
      <c r="J46" s="1" t="s">
        <v>995</v>
      </c>
      <c r="K46" s="1">
        <v>26</v>
      </c>
      <c r="M46" s="1" t="s">
        <v>225</v>
      </c>
      <c r="N46">
        <v>72</v>
      </c>
    </row>
    <row r="47" spans="1:14" ht="15">
      <c r="A47" s="1" t="s">
        <v>213</v>
      </c>
      <c r="B47" s="1" t="s">
        <v>242</v>
      </c>
      <c r="C47" s="1">
        <v>10</v>
      </c>
      <c r="D47" s="1">
        <v>21</v>
      </c>
      <c r="E47" s="1">
        <f t="shared" si="0"/>
        <v>31</v>
      </c>
      <c r="F47" s="12"/>
      <c r="G47" s="1" t="s">
        <v>233</v>
      </c>
      <c r="H47" s="1">
        <v>38</v>
      </c>
      <c r="I47" s="12"/>
      <c r="J47" s="1" t="s">
        <v>222</v>
      </c>
      <c r="K47" s="1">
        <v>25</v>
      </c>
      <c r="M47" s="1" t="s">
        <v>1149</v>
      </c>
      <c r="N47">
        <v>72</v>
      </c>
    </row>
    <row r="48" spans="1:14" ht="15">
      <c r="A48" s="1" t="s">
        <v>213</v>
      </c>
      <c r="B48" s="1" t="s">
        <v>1148</v>
      </c>
      <c r="C48" s="1">
        <v>9</v>
      </c>
      <c r="D48" s="1">
        <v>12</v>
      </c>
      <c r="E48" s="1">
        <f>C48+D48</f>
        <v>21</v>
      </c>
      <c r="F48" s="12"/>
      <c r="G48" s="1" t="s">
        <v>218</v>
      </c>
      <c r="H48" s="1">
        <v>36</v>
      </c>
      <c r="I48" s="12"/>
      <c r="J48" s="1" t="s">
        <v>256</v>
      </c>
      <c r="K48" s="1">
        <v>24</v>
      </c>
      <c r="M48" s="1" t="s">
        <v>996</v>
      </c>
      <c r="N48">
        <v>70</v>
      </c>
    </row>
    <row r="49" spans="1:14" ht="15">
      <c r="A49" s="1" t="s">
        <v>213</v>
      </c>
      <c r="B49" s="1" t="s">
        <v>243</v>
      </c>
      <c r="C49" s="1">
        <v>42</v>
      </c>
      <c r="D49" s="1">
        <v>18</v>
      </c>
      <c r="E49" s="1">
        <f t="shared" si="0"/>
        <v>60</v>
      </c>
      <c r="F49" s="12"/>
      <c r="G49" s="1" t="s">
        <v>235</v>
      </c>
      <c r="H49" s="1">
        <v>34</v>
      </c>
      <c r="I49" s="12"/>
      <c r="J49" s="1" t="s">
        <v>258</v>
      </c>
      <c r="K49" s="1">
        <v>23</v>
      </c>
      <c r="M49" s="1" t="s">
        <v>1050</v>
      </c>
      <c r="N49">
        <v>68</v>
      </c>
    </row>
    <row r="50" spans="1:14" ht="15">
      <c r="A50" s="1" t="s">
        <v>213</v>
      </c>
      <c r="B50" s="1" t="s">
        <v>244</v>
      </c>
      <c r="C50" s="1">
        <v>149</v>
      </c>
      <c r="D50" s="1">
        <v>34</v>
      </c>
      <c r="E50" s="1">
        <f t="shared" si="0"/>
        <v>183</v>
      </c>
      <c r="F50" s="12"/>
      <c r="G50" s="1" t="s">
        <v>1152</v>
      </c>
      <c r="H50" s="1">
        <v>33</v>
      </c>
      <c r="I50" s="12"/>
      <c r="J50" s="1" t="s">
        <v>1149</v>
      </c>
      <c r="K50" s="1">
        <v>22</v>
      </c>
      <c r="M50" s="1" t="s">
        <v>1007</v>
      </c>
      <c r="N50">
        <v>64</v>
      </c>
    </row>
    <row r="51" spans="1:14" ht="15">
      <c r="A51" s="1" t="s">
        <v>213</v>
      </c>
      <c r="B51" s="1" t="s">
        <v>1002</v>
      </c>
      <c r="C51" s="1">
        <v>31</v>
      </c>
      <c r="D51" s="1">
        <v>56</v>
      </c>
      <c r="E51" s="1">
        <f t="shared" si="0"/>
        <v>87</v>
      </c>
      <c r="F51" s="12"/>
      <c r="G51" s="1" t="s">
        <v>237</v>
      </c>
      <c r="H51" s="1">
        <v>33</v>
      </c>
      <c r="I51" s="12"/>
      <c r="J51" s="1" t="s">
        <v>215</v>
      </c>
      <c r="K51" s="1">
        <v>21</v>
      </c>
      <c r="M51" s="1" t="s">
        <v>1147</v>
      </c>
      <c r="N51">
        <v>61</v>
      </c>
    </row>
    <row r="52" spans="1:14" ht="15">
      <c r="A52" s="1" t="s">
        <v>213</v>
      </c>
      <c r="B52" s="1" t="s">
        <v>1151</v>
      </c>
      <c r="C52" s="1">
        <v>15</v>
      </c>
      <c r="D52" s="1">
        <v>14</v>
      </c>
      <c r="E52" s="1">
        <f>C52+D52</f>
        <v>29</v>
      </c>
      <c r="F52" s="12"/>
      <c r="G52" s="1" t="s">
        <v>247</v>
      </c>
      <c r="H52" s="1">
        <v>33</v>
      </c>
      <c r="I52" s="12"/>
      <c r="J52" s="1" t="s">
        <v>990</v>
      </c>
      <c r="K52" s="1">
        <v>21</v>
      </c>
      <c r="M52" s="1" t="s">
        <v>1006</v>
      </c>
      <c r="N52">
        <v>61</v>
      </c>
    </row>
    <row r="53" spans="1:14" ht="15">
      <c r="A53" s="1" t="s">
        <v>213</v>
      </c>
      <c r="B53" s="1" t="s">
        <v>1003</v>
      </c>
      <c r="C53" s="1">
        <v>97</v>
      </c>
      <c r="D53" s="1">
        <v>39</v>
      </c>
      <c r="E53" s="1">
        <f t="shared" si="0"/>
        <v>136</v>
      </c>
      <c r="F53" s="12"/>
      <c r="G53" s="1" t="s">
        <v>262</v>
      </c>
      <c r="H53" s="1">
        <v>32</v>
      </c>
      <c r="I53" s="12"/>
      <c r="J53" s="1" t="s">
        <v>999</v>
      </c>
      <c r="K53" s="1">
        <v>21</v>
      </c>
      <c r="M53" s="1" t="s">
        <v>243</v>
      </c>
      <c r="N53">
        <v>60</v>
      </c>
    </row>
    <row r="54" spans="1:14" ht="15">
      <c r="A54" s="1" t="s">
        <v>213</v>
      </c>
      <c r="B54" s="1" t="s">
        <v>245</v>
      </c>
      <c r="C54" s="1">
        <v>51</v>
      </c>
      <c r="D54" s="1">
        <v>88</v>
      </c>
      <c r="E54" s="1">
        <f t="shared" si="0"/>
        <v>139</v>
      </c>
      <c r="F54" s="12"/>
      <c r="G54" s="1" t="s">
        <v>1002</v>
      </c>
      <c r="H54" s="1">
        <v>31</v>
      </c>
      <c r="I54" s="12"/>
      <c r="J54" s="1" t="s">
        <v>235</v>
      </c>
      <c r="K54" s="1">
        <v>21</v>
      </c>
      <c r="M54" s="1" t="s">
        <v>261</v>
      </c>
      <c r="N54">
        <v>59</v>
      </c>
    </row>
    <row r="55" spans="1:14" ht="15">
      <c r="A55" s="1" t="s">
        <v>213</v>
      </c>
      <c r="B55" s="1" t="s">
        <v>1004</v>
      </c>
      <c r="C55" s="1">
        <v>112</v>
      </c>
      <c r="D55" s="1">
        <v>13</v>
      </c>
      <c r="E55" s="1">
        <f t="shared" si="0"/>
        <v>125</v>
      </c>
      <c r="F55" s="12"/>
      <c r="G55" s="1" t="s">
        <v>997</v>
      </c>
      <c r="H55" s="1">
        <v>29</v>
      </c>
      <c r="I55" s="12"/>
      <c r="J55" s="1" t="s">
        <v>242</v>
      </c>
      <c r="K55" s="1">
        <v>21</v>
      </c>
      <c r="M55" s="1" t="s">
        <v>1056</v>
      </c>
      <c r="N55">
        <v>59</v>
      </c>
    </row>
    <row r="56" spans="1:14" ht="15">
      <c r="A56" s="1" t="s">
        <v>213</v>
      </c>
      <c r="B56" s="1" t="s">
        <v>246</v>
      </c>
      <c r="C56" s="1">
        <v>74</v>
      </c>
      <c r="D56" s="1">
        <v>72</v>
      </c>
      <c r="E56" s="1">
        <f t="shared" si="0"/>
        <v>146</v>
      </c>
      <c r="F56" s="12"/>
      <c r="G56" s="1" t="s">
        <v>234</v>
      </c>
      <c r="H56" s="1">
        <v>28</v>
      </c>
      <c r="I56" s="12"/>
      <c r="J56" s="1" t="s">
        <v>996</v>
      </c>
      <c r="K56" s="1">
        <v>20</v>
      </c>
      <c r="M56" s="1" t="s">
        <v>235</v>
      </c>
      <c r="N56">
        <v>55</v>
      </c>
    </row>
    <row r="57" spans="1:14" ht="15">
      <c r="A57" s="1" t="s">
        <v>213</v>
      </c>
      <c r="B57" s="1" t="s">
        <v>1005</v>
      </c>
      <c r="C57" s="1">
        <v>166</v>
      </c>
      <c r="D57" s="1">
        <v>47</v>
      </c>
      <c r="E57" s="1">
        <f t="shared" si="0"/>
        <v>213</v>
      </c>
      <c r="F57" s="12"/>
      <c r="G57" s="1" t="s">
        <v>1147</v>
      </c>
      <c r="H57" s="1">
        <v>27</v>
      </c>
      <c r="I57" s="12"/>
      <c r="J57" s="1" t="s">
        <v>997</v>
      </c>
      <c r="K57" s="1">
        <v>20</v>
      </c>
      <c r="M57" s="1" t="s">
        <v>1000</v>
      </c>
      <c r="N57">
        <v>51</v>
      </c>
    </row>
    <row r="58" spans="1:14" ht="15">
      <c r="A58" s="1" t="s">
        <v>213</v>
      </c>
      <c r="B58" s="1" t="s">
        <v>1006</v>
      </c>
      <c r="C58" s="1">
        <v>46</v>
      </c>
      <c r="D58" s="1">
        <v>15</v>
      </c>
      <c r="E58" s="1">
        <f t="shared" si="0"/>
        <v>61</v>
      </c>
      <c r="F58" s="12"/>
      <c r="G58" s="1" t="s">
        <v>999</v>
      </c>
      <c r="H58" s="1">
        <v>26</v>
      </c>
      <c r="I58" s="12"/>
      <c r="J58" s="1" t="s">
        <v>220</v>
      </c>
      <c r="K58" s="1">
        <v>19</v>
      </c>
      <c r="M58" s="1" t="s">
        <v>1009</v>
      </c>
      <c r="N58">
        <v>51</v>
      </c>
    </row>
    <row r="59" spans="1:14" ht="15">
      <c r="A59" s="1" t="s">
        <v>213</v>
      </c>
      <c r="B59" s="1" t="s">
        <v>1055</v>
      </c>
      <c r="C59" s="1">
        <v>33</v>
      </c>
      <c r="D59" s="1">
        <v>59</v>
      </c>
      <c r="E59" s="1">
        <f t="shared" si="0"/>
        <v>92</v>
      </c>
      <c r="F59" s="12"/>
      <c r="G59" s="1" t="s">
        <v>251</v>
      </c>
      <c r="H59" s="1">
        <v>26</v>
      </c>
      <c r="I59" s="12"/>
      <c r="J59" s="1" t="s">
        <v>1150</v>
      </c>
      <c r="K59" s="1">
        <v>19</v>
      </c>
      <c r="M59" s="1" t="s">
        <v>257</v>
      </c>
      <c r="N59">
        <v>50</v>
      </c>
    </row>
    <row r="60" spans="1:14" ht="15">
      <c r="A60" s="1" t="s">
        <v>213</v>
      </c>
      <c r="B60" s="1" t="s">
        <v>1149</v>
      </c>
      <c r="C60" s="1">
        <v>50</v>
      </c>
      <c r="D60" s="1">
        <v>22</v>
      </c>
      <c r="E60" s="1">
        <f>C60+D60</f>
        <v>72</v>
      </c>
      <c r="F60" s="12"/>
      <c r="G60" s="1" t="s">
        <v>225</v>
      </c>
      <c r="H60" s="1">
        <v>22</v>
      </c>
      <c r="I60" s="12"/>
      <c r="J60" s="1" t="s">
        <v>232</v>
      </c>
      <c r="K60" s="1">
        <v>18</v>
      </c>
      <c r="M60" s="1" t="s">
        <v>997</v>
      </c>
      <c r="N60">
        <v>49</v>
      </c>
    </row>
    <row r="61" spans="1:14" ht="15">
      <c r="A61" s="1" t="s">
        <v>213</v>
      </c>
      <c r="B61" s="1" t="s">
        <v>1007</v>
      </c>
      <c r="C61" s="1">
        <v>46</v>
      </c>
      <c r="D61" s="1">
        <v>18</v>
      </c>
      <c r="E61" s="1">
        <f t="shared" si="0"/>
        <v>64</v>
      </c>
      <c r="F61" s="12"/>
      <c r="G61" s="1" t="s">
        <v>993</v>
      </c>
      <c r="H61" s="1">
        <v>22</v>
      </c>
      <c r="I61" s="12"/>
      <c r="J61" s="1" t="s">
        <v>243</v>
      </c>
      <c r="K61" s="1">
        <v>18</v>
      </c>
      <c r="M61" s="1" t="s">
        <v>237</v>
      </c>
      <c r="N61">
        <v>49</v>
      </c>
    </row>
    <row r="62" spans="1:14" ht="15">
      <c r="A62" s="1" t="s">
        <v>213</v>
      </c>
      <c r="B62" s="1" t="s">
        <v>248</v>
      </c>
      <c r="C62" s="1">
        <v>113</v>
      </c>
      <c r="D62" s="1">
        <v>39</v>
      </c>
      <c r="E62" s="1">
        <f t="shared" si="0"/>
        <v>152</v>
      </c>
      <c r="F62" s="12"/>
      <c r="G62" s="1" t="s">
        <v>236</v>
      </c>
      <c r="H62" s="1">
        <v>22</v>
      </c>
      <c r="I62" s="12"/>
      <c r="J62" s="1" t="s">
        <v>1007</v>
      </c>
      <c r="K62" s="1">
        <v>18</v>
      </c>
      <c r="M62" s="1" t="s">
        <v>999</v>
      </c>
      <c r="N62">
        <v>47</v>
      </c>
    </row>
    <row r="63" spans="1:14" ht="15">
      <c r="A63" s="1" t="s">
        <v>213</v>
      </c>
      <c r="B63" s="1" t="s">
        <v>249</v>
      </c>
      <c r="C63" s="1">
        <v>67</v>
      </c>
      <c r="D63" s="1">
        <v>39</v>
      </c>
      <c r="E63" s="1">
        <f t="shared" si="0"/>
        <v>106</v>
      </c>
      <c r="F63" s="12"/>
      <c r="G63" s="1" t="s">
        <v>994</v>
      </c>
      <c r="H63" s="1">
        <v>20</v>
      </c>
      <c r="I63" s="12"/>
      <c r="J63" s="1" t="s">
        <v>989</v>
      </c>
      <c r="K63" s="1">
        <v>17</v>
      </c>
      <c r="M63" s="1" t="s">
        <v>1152</v>
      </c>
      <c r="N63">
        <v>45</v>
      </c>
    </row>
    <row r="64" spans="1:14" ht="15">
      <c r="A64" s="1" t="s">
        <v>213</v>
      </c>
      <c r="B64" s="1" t="s">
        <v>1150</v>
      </c>
      <c r="C64" s="1">
        <v>6</v>
      </c>
      <c r="D64" s="1">
        <v>19</v>
      </c>
      <c r="E64" s="1">
        <f>C64+D64</f>
        <v>25</v>
      </c>
      <c r="F64" s="12"/>
      <c r="G64" s="1" t="s">
        <v>232</v>
      </c>
      <c r="H64" s="1">
        <v>20</v>
      </c>
      <c r="I64" s="12"/>
      <c r="J64" s="1" t="s">
        <v>263</v>
      </c>
      <c r="K64" s="1">
        <v>17</v>
      </c>
      <c r="M64" s="1" t="s">
        <v>251</v>
      </c>
      <c r="N64">
        <v>42</v>
      </c>
    </row>
    <row r="65" spans="1:14" ht="15">
      <c r="A65" s="1" t="s">
        <v>213</v>
      </c>
      <c r="B65" s="1" t="s">
        <v>250</v>
      </c>
      <c r="C65" s="1">
        <v>73</v>
      </c>
      <c r="D65" s="1">
        <v>48</v>
      </c>
      <c r="E65" s="1">
        <f t="shared" si="0"/>
        <v>121</v>
      </c>
      <c r="F65" s="12"/>
      <c r="G65" s="1" t="s">
        <v>257</v>
      </c>
      <c r="H65" s="1">
        <v>20</v>
      </c>
      <c r="I65" s="12"/>
      <c r="J65" s="1" t="s">
        <v>228</v>
      </c>
      <c r="K65" s="1">
        <v>16</v>
      </c>
      <c r="M65" s="1" t="s">
        <v>1052</v>
      </c>
      <c r="N65">
        <v>38</v>
      </c>
    </row>
    <row r="66" spans="1:14" ht="15">
      <c r="A66" s="1" t="s">
        <v>213</v>
      </c>
      <c r="B66" s="1" t="s">
        <v>251</v>
      </c>
      <c r="C66" s="1">
        <v>26</v>
      </c>
      <c r="D66" s="1">
        <v>16</v>
      </c>
      <c r="E66" s="1">
        <f t="shared" si="0"/>
        <v>42</v>
      </c>
      <c r="F66" s="12"/>
      <c r="G66" s="1" t="s">
        <v>1000</v>
      </c>
      <c r="H66" s="1">
        <v>19</v>
      </c>
      <c r="I66" s="12"/>
      <c r="J66" s="1" t="s">
        <v>237</v>
      </c>
      <c r="K66" s="1">
        <v>16</v>
      </c>
      <c r="M66" s="1" t="s">
        <v>990</v>
      </c>
      <c r="N66">
        <v>37</v>
      </c>
    </row>
    <row r="67" spans="1:14" ht="15">
      <c r="A67" s="1" t="s">
        <v>213</v>
      </c>
      <c r="B67" s="1" t="s">
        <v>252</v>
      </c>
      <c r="C67" s="1">
        <v>132</v>
      </c>
      <c r="D67" s="1">
        <v>47</v>
      </c>
      <c r="E67" s="1">
        <f t="shared" si="0"/>
        <v>179</v>
      </c>
      <c r="F67" s="12"/>
      <c r="G67" s="1" t="s">
        <v>240</v>
      </c>
      <c r="H67" s="1">
        <v>19</v>
      </c>
      <c r="I67" s="12"/>
      <c r="J67" s="1" t="s">
        <v>251</v>
      </c>
      <c r="K67" s="1">
        <v>16</v>
      </c>
      <c r="M67" s="1" t="s">
        <v>236</v>
      </c>
      <c r="N67">
        <v>36</v>
      </c>
    </row>
    <row r="68" spans="1:14" ht="15">
      <c r="A68" s="1" t="s">
        <v>213</v>
      </c>
      <c r="B68" s="1" t="s">
        <v>253</v>
      </c>
      <c r="C68" s="1">
        <v>47</v>
      </c>
      <c r="D68" s="1">
        <v>32</v>
      </c>
      <c r="E68" s="1">
        <f t="shared" si="0"/>
        <v>79</v>
      </c>
      <c r="F68" s="12"/>
      <c r="G68" s="1" t="s">
        <v>990</v>
      </c>
      <c r="H68" s="1">
        <v>16</v>
      </c>
      <c r="I68" s="12"/>
      <c r="J68" s="1" t="s">
        <v>1006</v>
      </c>
      <c r="K68" s="1">
        <v>15</v>
      </c>
      <c r="M68" s="1" t="s">
        <v>220</v>
      </c>
      <c r="N68">
        <v>35</v>
      </c>
    </row>
    <row r="69" spans="1:14" ht="15">
      <c r="A69" s="1" t="s">
        <v>213</v>
      </c>
      <c r="B69" s="1" t="s">
        <v>1008</v>
      </c>
      <c r="C69" s="1">
        <v>9</v>
      </c>
      <c r="D69" s="1">
        <v>12</v>
      </c>
      <c r="E69" s="1">
        <f t="shared" si="0"/>
        <v>21</v>
      </c>
      <c r="F69" s="12"/>
      <c r="G69" s="1" t="s">
        <v>220</v>
      </c>
      <c r="H69" s="1">
        <v>16</v>
      </c>
      <c r="I69" s="12"/>
      <c r="J69" s="1" t="s">
        <v>229</v>
      </c>
      <c r="K69" s="1">
        <v>14</v>
      </c>
      <c r="M69" s="1" t="s">
        <v>1048</v>
      </c>
      <c r="N69">
        <v>31</v>
      </c>
    </row>
    <row r="70" spans="1:14" ht="15">
      <c r="A70" s="1" t="s">
        <v>213</v>
      </c>
      <c r="B70" s="1" t="s">
        <v>254</v>
      </c>
      <c r="C70" s="1">
        <v>73</v>
      </c>
      <c r="D70" s="1">
        <v>69</v>
      </c>
      <c r="E70" s="1">
        <f t="shared" si="0"/>
        <v>142</v>
      </c>
      <c r="F70" s="12"/>
      <c r="G70" s="1" t="s">
        <v>1151</v>
      </c>
      <c r="H70" s="1">
        <v>15</v>
      </c>
      <c r="I70" s="12"/>
      <c r="J70" s="1" t="s">
        <v>236</v>
      </c>
      <c r="K70" s="1">
        <v>14</v>
      </c>
      <c r="M70" s="1" t="s">
        <v>1054</v>
      </c>
      <c r="N70">
        <v>31</v>
      </c>
    </row>
    <row r="71" spans="1:14" ht="15">
      <c r="A71" s="1" t="s">
        <v>213</v>
      </c>
      <c r="B71" s="1" t="s">
        <v>255</v>
      </c>
      <c r="C71" s="1">
        <v>62</v>
      </c>
      <c r="D71" s="1">
        <v>160</v>
      </c>
      <c r="E71" s="1">
        <f t="shared" si="0"/>
        <v>222</v>
      </c>
      <c r="F71" s="12"/>
      <c r="G71" s="1" t="s">
        <v>229</v>
      </c>
      <c r="H71" s="1">
        <v>14</v>
      </c>
      <c r="I71" s="12"/>
      <c r="J71" s="1" t="s">
        <v>1151</v>
      </c>
      <c r="K71" s="1">
        <v>14</v>
      </c>
      <c r="M71" s="1" t="s">
        <v>242</v>
      </c>
      <c r="N71">
        <v>31</v>
      </c>
    </row>
    <row r="72" spans="1:14" ht="15">
      <c r="A72" s="1" t="s">
        <v>213</v>
      </c>
      <c r="B72" s="1" t="s">
        <v>256</v>
      </c>
      <c r="C72" s="1">
        <v>77</v>
      </c>
      <c r="D72" s="1">
        <v>24</v>
      </c>
      <c r="E72" s="1">
        <f t="shared" si="0"/>
        <v>101</v>
      </c>
      <c r="F72" s="12"/>
      <c r="G72" s="1" t="s">
        <v>989</v>
      </c>
      <c r="H72" s="1">
        <v>13</v>
      </c>
      <c r="I72" s="12"/>
      <c r="J72" s="1" t="s">
        <v>1153</v>
      </c>
      <c r="K72" s="1">
        <v>13</v>
      </c>
      <c r="M72" s="1" t="s">
        <v>989</v>
      </c>
      <c r="N72">
        <v>30</v>
      </c>
    </row>
    <row r="73" spans="1:14" ht="15">
      <c r="A73" s="1" t="s">
        <v>213</v>
      </c>
      <c r="B73" s="1" t="s">
        <v>257</v>
      </c>
      <c r="C73" s="1">
        <v>20</v>
      </c>
      <c r="D73" s="1">
        <v>30</v>
      </c>
      <c r="E73" s="1">
        <f t="shared" si="0"/>
        <v>50</v>
      </c>
      <c r="F73" s="12"/>
      <c r="G73" s="1" t="s">
        <v>241</v>
      </c>
      <c r="H73" s="1">
        <v>13</v>
      </c>
      <c r="I73" s="12"/>
      <c r="J73" s="1" t="s">
        <v>1004</v>
      </c>
      <c r="K73" s="1">
        <v>13</v>
      </c>
      <c r="M73" s="1" t="s">
        <v>263</v>
      </c>
      <c r="N73">
        <v>30</v>
      </c>
    </row>
    <row r="74" spans="1:14" ht="15">
      <c r="A74" s="1" t="s">
        <v>213</v>
      </c>
      <c r="B74" s="1" t="s">
        <v>258</v>
      </c>
      <c r="C74" s="1">
        <v>76</v>
      </c>
      <c r="D74" s="1">
        <v>23</v>
      </c>
      <c r="E74" s="1">
        <f t="shared" si="0"/>
        <v>99</v>
      </c>
      <c r="F74" s="12"/>
      <c r="G74" s="1" t="s">
        <v>263</v>
      </c>
      <c r="H74" s="1">
        <v>13</v>
      </c>
      <c r="I74" s="12"/>
      <c r="J74" s="1" t="s">
        <v>1152</v>
      </c>
      <c r="K74" s="1">
        <v>12</v>
      </c>
      <c r="M74" s="1" t="s">
        <v>1151</v>
      </c>
      <c r="N74">
        <v>29</v>
      </c>
    </row>
    <row r="75" spans="1:14" ht="15">
      <c r="A75" s="1" t="s">
        <v>213</v>
      </c>
      <c r="B75" s="1" t="s">
        <v>259</v>
      </c>
      <c r="C75" s="1">
        <v>677</v>
      </c>
      <c r="D75" s="1">
        <v>28</v>
      </c>
      <c r="E75" s="1">
        <f aca="true" t="shared" si="1" ref="E75:E82">C75+D75</f>
        <v>705</v>
      </c>
      <c r="F75" s="12"/>
      <c r="G75" s="1" t="s">
        <v>261</v>
      </c>
      <c r="H75" s="1">
        <v>11</v>
      </c>
      <c r="I75" s="12"/>
      <c r="J75" s="1" t="s">
        <v>240</v>
      </c>
      <c r="K75" s="1">
        <v>12</v>
      </c>
      <c r="M75" s="1" t="s">
        <v>1051</v>
      </c>
      <c r="N75">
        <v>28</v>
      </c>
    </row>
    <row r="76" spans="1:14" ht="15">
      <c r="A76" s="1" t="s">
        <v>213</v>
      </c>
      <c r="B76" s="1" t="s">
        <v>260</v>
      </c>
      <c r="C76" s="1">
        <v>520</v>
      </c>
      <c r="D76" s="1">
        <v>89</v>
      </c>
      <c r="E76" s="1">
        <f t="shared" si="1"/>
        <v>609</v>
      </c>
      <c r="F76" s="12"/>
      <c r="G76" s="1" t="s">
        <v>242</v>
      </c>
      <c r="H76" s="1">
        <v>10</v>
      </c>
      <c r="I76" s="12"/>
      <c r="J76" s="1" t="s">
        <v>241</v>
      </c>
      <c r="K76" s="1">
        <v>12</v>
      </c>
      <c r="M76" s="1" t="s">
        <v>1049</v>
      </c>
      <c r="N76">
        <v>27</v>
      </c>
    </row>
    <row r="77" spans="1:14" ht="15">
      <c r="A77" s="1" t="s">
        <v>213</v>
      </c>
      <c r="B77" s="1" t="s">
        <v>261</v>
      </c>
      <c r="C77" s="1">
        <v>11</v>
      </c>
      <c r="D77" s="1">
        <v>48</v>
      </c>
      <c r="E77" s="1">
        <f t="shared" si="1"/>
        <v>59</v>
      </c>
      <c r="F77" s="12"/>
      <c r="G77" s="1" t="s">
        <v>1148</v>
      </c>
      <c r="H77" s="1">
        <v>9</v>
      </c>
      <c r="I77" s="12"/>
      <c r="J77" s="1" t="s">
        <v>1148</v>
      </c>
      <c r="K77" s="1">
        <v>12</v>
      </c>
      <c r="M77" s="1" t="s">
        <v>241</v>
      </c>
      <c r="N77">
        <v>25</v>
      </c>
    </row>
    <row r="78" spans="1:14" ht="15">
      <c r="A78" s="1" t="s">
        <v>213</v>
      </c>
      <c r="B78" s="1" t="s">
        <v>1056</v>
      </c>
      <c r="C78" s="1">
        <v>5</v>
      </c>
      <c r="D78" s="1">
        <v>54</v>
      </c>
      <c r="E78" s="1">
        <f t="shared" si="1"/>
        <v>59</v>
      </c>
      <c r="F78" s="12"/>
      <c r="G78" s="1" t="s">
        <v>1008</v>
      </c>
      <c r="H78" s="1">
        <v>9</v>
      </c>
      <c r="I78" s="12"/>
      <c r="J78" s="1" t="s">
        <v>1008</v>
      </c>
      <c r="K78" s="1">
        <v>12</v>
      </c>
      <c r="M78" s="1" t="s">
        <v>1150</v>
      </c>
      <c r="N78">
        <v>25</v>
      </c>
    </row>
    <row r="79" spans="1:14" ht="15">
      <c r="A79" s="1" t="s">
        <v>213</v>
      </c>
      <c r="B79" s="1" t="s">
        <v>262</v>
      </c>
      <c r="C79" s="1">
        <v>32</v>
      </c>
      <c r="D79" s="1">
        <v>130</v>
      </c>
      <c r="E79" s="1">
        <f t="shared" si="1"/>
        <v>162</v>
      </c>
      <c r="F79" s="12"/>
      <c r="G79" s="1" t="s">
        <v>998</v>
      </c>
      <c r="H79" s="1">
        <v>6</v>
      </c>
      <c r="I79" s="12"/>
      <c r="J79" s="1" t="s">
        <v>1009</v>
      </c>
      <c r="K79" s="1">
        <v>11</v>
      </c>
      <c r="M79" s="1" t="s">
        <v>1148</v>
      </c>
      <c r="N79">
        <v>21</v>
      </c>
    </row>
    <row r="80" spans="1:14" ht="15">
      <c r="A80" s="1" t="s">
        <v>213</v>
      </c>
      <c r="B80" s="1" t="s">
        <v>1057</v>
      </c>
      <c r="C80" s="1">
        <v>59</v>
      </c>
      <c r="D80" s="1">
        <v>257</v>
      </c>
      <c r="E80" s="1">
        <f t="shared" si="1"/>
        <v>316</v>
      </c>
      <c r="F80" s="12"/>
      <c r="G80" s="1" t="s">
        <v>1150</v>
      </c>
      <c r="H80" s="1">
        <v>6</v>
      </c>
      <c r="I80" s="12"/>
      <c r="J80" s="1" t="s">
        <v>993</v>
      </c>
      <c r="K80" s="1">
        <v>9</v>
      </c>
      <c r="M80" s="1" t="s">
        <v>1008</v>
      </c>
      <c r="N80">
        <v>21</v>
      </c>
    </row>
    <row r="81" spans="1:14" ht="15">
      <c r="A81" s="1" t="s">
        <v>213</v>
      </c>
      <c r="B81" s="1" t="s">
        <v>1009</v>
      </c>
      <c r="C81" s="1">
        <v>40</v>
      </c>
      <c r="D81" s="1">
        <v>11</v>
      </c>
      <c r="E81" s="1">
        <f t="shared" si="1"/>
        <v>51</v>
      </c>
      <c r="F81" s="12"/>
      <c r="G81" s="1" t="s">
        <v>1153</v>
      </c>
      <c r="H81" s="1">
        <v>5</v>
      </c>
      <c r="I81" s="12"/>
      <c r="J81" s="1" t="s">
        <v>994</v>
      </c>
      <c r="K81" s="1">
        <v>7</v>
      </c>
      <c r="M81" s="1" t="s">
        <v>1153</v>
      </c>
      <c r="N81">
        <v>18</v>
      </c>
    </row>
    <row r="82" spans="1:14" ht="15">
      <c r="A82" s="1" t="s">
        <v>213</v>
      </c>
      <c r="B82" s="1" t="s">
        <v>263</v>
      </c>
      <c r="C82" s="1">
        <v>13</v>
      </c>
      <c r="D82" s="1">
        <v>17</v>
      </c>
      <c r="E82" s="1">
        <f t="shared" si="1"/>
        <v>30</v>
      </c>
      <c r="F82" s="12"/>
      <c r="G82" s="1" t="s">
        <v>1056</v>
      </c>
      <c r="H82" s="1">
        <v>5</v>
      </c>
      <c r="I82" s="12"/>
      <c r="J82" s="1" t="s">
        <v>998</v>
      </c>
      <c r="K82" s="1">
        <v>5</v>
      </c>
      <c r="M82" s="1" t="s">
        <v>1053</v>
      </c>
      <c r="N82">
        <v>11</v>
      </c>
    </row>
    <row r="83" spans="2:11" ht="15">
      <c r="B83" s="4" t="s">
        <v>900</v>
      </c>
      <c r="C83" s="6">
        <f>SUM(C2:C82)</f>
        <v>7628</v>
      </c>
      <c r="D83" s="6">
        <f>SUM(D2:D82)</f>
        <v>3835</v>
      </c>
      <c r="E83" s="9">
        <f>SUM(E2:E82)</f>
        <v>11463</v>
      </c>
      <c r="F83" s="12"/>
      <c r="H83" s="6">
        <f>SUM(H2:H82)</f>
        <v>7628</v>
      </c>
      <c r="I83" s="12"/>
      <c r="K83" s="6">
        <f>SUM(K2:K82)</f>
        <v>3835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COUNTIF($H$2:$H$82,F108)</f>
        <v>2</v>
      </c>
      <c r="I108" t="s">
        <v>1163</v>
      </c>
      <c r="J108" t="s">
        <v>1154</v>
      </c>
      <c r="K108">
        <f>COUNTIF($K$2:$K$82,I108)</f>
        <v>1</v>
      </c>
    </row>
    <row r="109" spans="6:11" ht="15">
      <c r="F109" t="s">
        <v>1164</v>
      </c>
      <c r="G109" t="s">
        <v>1155</v>
      </c>
      <c r="H109">
        <f aca="true" t="shared" si="2" ref="H109:H114">COUNTIF($H$2:$H$82,F109)</f>
        <v>7</v>
      </c>
      <c r="I109" t="s">
        <v>1164</v>
      </c>
      <c r="J109" t="s">
        <v>1155</v>
      </c>
      <c r="K109">
        <f aca="true" t="shared" si="3" ref="K109:K114">COUNTIF($K$2:$K$82,I109)</f>
        <v>3</v>
      </c>
    </row>
    <row r="110" spans="6:11" ht="15">
      <c r="F110" t="s">
        <v>1165</v>
      </c>
      <c r="G110" t="s">
        <v>1156</v>
      </c>
      <c r="H110">
        <f t="shared" si="2"/>
        <v>13</v>
      </c>
      <c r="I110" t="s">
        <v>1165</v>
      </c>
      <c r="J110" t="s">
        <v>1156</v>
      </c>
      <c r="K110">
        <f t="shared" si="3"/>
        <v>15</v>
      </c>
    </row>
    <row r="111" spans="6:11" ht="15">
      <c r="F111" t="s">
        <v>1166</v>
      </c>
      <c r="G111" t="s">
        <v>1157</v>
      </c>
      <c r="H111">
        <f t="shared" si="2"/>
        <v>20</v>
      </c>
      <c r="I111" t="s">
        <v>1166</v>
      </c>
      <c r="J111" t="s">
        <v>1157</v>
      </c>
      <c r="K111">
        <f t="shared" si="3"/>
        <v>27</v>
      </c>
    </row>
    <row r="112" spans="6:11" ht="15">
      <c r="F112" t="s">
        <v>1167</v>
      </c>
      <c r="G112" t="s">
        <v>1158</v>
      </c>
      <c r="H112">
        <f t="shared" si="2"/>
        <v>23</v>
      </c>
      <c r="I112" t="s">
        <v>1167</v>
      </c>
      <c r="J112" t="s">
        <v>1158</v>
      </c>
      <c r="K112">
        <f t="shared" si="3"/>
        <v>36</v>
      </c>
    </row>
    <row r="113" spans="6:11" ht="15">
      <c r="F113" t="s">
        <v>1168</v>
      </c>
      <c r="G113" t="s">
        <v>1159</v>
      </c>
      <c r="H113">
        <f t="shared" si="2"/>
        <v>48</v>
      </c>
      <c r="I113" t="s">
        <v>1168</v>
      </c>
      <c r="J113" t="s">
        <v>1159</v>
      </c>
      <c r="K113">
        <f t="shared" si="3"/>
        <v>57</v>
      </c>
    </row>
    <row r="114" spans="6:11" ht="15">
      <c r="F114" t="s">
        <v>1169</v>
      </c>
      <c r="G114" t="s">
        <v>1160</v>
      </c>
      <c r="H114">
        <f t="shared" si="2"/>
        <v>65</v>
      </c>
      <c r="I114" t="s">
        <v>1169</v>
      </c>
      <c r="J114" t="s">
        <v>1160</v>
      </c>
      <c r="K114">
        <f t="shared" si="3"/>
        <v>74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SUMIF($H$2:$H$82,F117,$H$2:$H$82)</f>
        <v>10</v>
      </c>
      <c r="I117" t="s">
        <v>1163</v>
      </c>
      <c r="J117" t="s">
        <v>1154</v>
      </c>
      <c r="K117">
        <f>SUMIF($K$2:$K$82,I117,$K$2:$K$82)</f>
        <v>5</v>
      </c>
    </row>
    <row r="118" spans="6:11" ht="15">
      <c r="F118" t="s">
        <v>1164</v>
      </c>
      <c r="G118" t="s">
        <v>1155</v>
      </c>
      <c r="H118">
        <f aca="true" t="shared" si="4" ref="H118:H123">SUMIF($H$2:$H$82,F118,$H$2:$H$82)</f>
        <v>50</v>
      </c>
      <c r="I118" t="s">
        <v>1164</v>
      </c>
      <c r="J118" t="s">
        <v>1155</v>
      </c>
      <c r="K118">
        <f aca="true" t="shared" si="5" ref="K118:K123">SUMIF($K$2:$K$82,I118,$K$2:$K$82)</f>
        <v>21</v>
      </c>
    </row>
    <row r="119" spans="6:11" ht="15">
      <c r="F119" t="s">
        <v>1165</v>
      </c>
      <c r="G119" t="s">
        <v>1156</v>
      </c>
      <c r="H119">
        <f t="shared" si="4"/>
        <v>129</v>
      </c>
      <c r="I119" t="s">
        <v>1165</v>
      </c>
      <c r="J119" t="s">
        <v>1156</v>
      </c>
      <c r="K119">
        <f t="shared" si="5"/>
        <v>175</v>
      </c>
    </row>
    <row r="120" spans="6:11" ht="15">
      <c r="F120" t="s">
        <v>1166</v>
      </c>
      <c r="G120" t="s">
        <v>1157</v>
      </c>
      <c r="H120">
        <f t="shared" si="4"/>
        <v>259</v>
      </c>
      <c r="I120" t="s">
        <v>1166</v>
      </c>
      <c r="J120" t="s">
        <v>1157</v>
      </c>
      <c r="K120">
        <f t="shared" si="5"/>
        <v>389</v>
      </c>
    </row>
    <row r="121" spans="6:11" ht="15">
      <c r="F121" t="s">
        <v>1167</v>
      </c>
      <c r="G121" t="s">
        <v>1158</v>
      </c>
      <c r="H121">
        <f t="shared" si="4"/>
        <v>325</v>
      </c>
      <c r="I121" t="s">
        <v>1167</v>
      </c>
      <c r="J121" t="s">
        <v>1158</v>
      </c>
      <c r="K121">
        <f t="shared" si="5"/>
        <v>588</v>
      </c>
    </row>
    <row r="122" spans="6:11" ht="15">
      <c r="F122" t="s">
        <v>1168</v>
      </c>
      <c r="G122" t="s">
        <v>1159</v>
      </c>
      <c r="H122">
        <f t="shared" si="4"/>
        <v>1276</v>
      </c>
      <c r="I122" t="s">
        <v>1168</v>
      </c>
      <c r="J122" t="s">
        <v>1159</v>
      </c>
      <c r="K122">
        <f t="shared" si="5"/>
        <v>1389</v>
      </c>
    </row>
    <row r="123" spans="6:11" ht="15">
      <c r="F123" t="s">
        <v>1169</v>
      </c>
      <c r="G123" t="s">
        <v>1160</v>
      </c>
      <c r="H123">
        <f t="shared" si="4"/>
        <v>2499</v>
      </c>
      <c r="I123" t="s">
        <v>1169</v>
      </c>
      <c r="J123" t="s">
        <v>1160</v>
      </c>
      <c r="K123">
        <f t="shared" si="5"/>
        <v>2610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00">
      <selection activeCell="K108" sqref="K108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2" max="12" width="25.7109375" style="0" customWidth="1"/>
  </cols>
  <sheetData>
    <row r="1" spans="1:13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L1" s="2" t="s">
        <v>896</v>
      </c>
      <c r="M1" t="s">
        <v>899</v>
      </c>
    </row>
    <row r="2" spans="1:13" ht="15">
      <c r="A2" s="1" t="s">
        <v>1033</v>
      </c>
      <c r="B2" s="1" t="s">
        <v>265</v>
      </c>
      <c r="C2" s="1">
        <v>532</v>
      </c>
      <c r="D2" s="1">
        <v>292</v>
      </c>
      <c r="E2" s="1">
        <f aca="true" t="shared" si="0" ref="E2:E42">C2+D2</f>
        <v>824</v>
      </c>
      <c r="F2" s="12"/>
      <c r="G2" s="1" t="s">
        <v>265</v>
      </c>
      <c r="H2" s="1">
        <v>532</v>
      </c>
      <c r="I2" s="12"/>
      <c r="J2" s="1" t="s">
        <v>265</v>
      </c>
      <c r="K2" s="1">
        <v>292</v>
      </c>
      <c r="L2" s="1" t="s">
        <v>1060</v>
      </c>
      <c r="M2">
        <v>1229</v>
      </c>
    </row>
    <row r="3" spans="1:13" ht="15">
      <c r="A3" s="1" t="s">
        <v>1033</v>
      </c>
      <c r="B3" s="1" t="s">
        <v>266</v>
      </c>
      <c r="C3" s="1">
        <v>284</v>
      </c>
      <c r="D3" s="1">
        <v>288</v>
      </c>
      <c r="E3" s="1">
        <f t="shared" si="0"/>
        <v>572</v>
      </c>
      <c r="F3" s="12"/>
      <c r="G3" s="1" t="s">
        <v>266</v>
      </c>
      <c r="H3" s="1">
        <v>284</v>
      </c>
      <c r="I3" s="12"/>
      <c r="J3" s="1" t="s">
        <v>266</v>
      </c>
      <c r="K3" s="1">
        <v>288</v>
      </c>
      <c r="L3" s="1" t="s">
        <v>286</v>
      </c>
      <c r="M3">
        <v>1182</v>
      </c>
    </row>
    <row r="4" spans="1:13" ht="15">
      <c r="A4" s="1" t="s">
        <v>1033</v>
      </c>
      <c r="B4" s="1" t="s">
        <v>267</v>
      </c>
      <c r="C4" s="1">
        <v>89</v>
      </c>
      <c r="D4" s="1">
        <v>356</v>
      </c>
      <c r="E4" s="1">
        <f t="shared" si="0"/>
        <v>445</v>
      </c>
      <c r="F4" s="12"/>
      <c r="G4" s="1" t="s">
        <v>267</v>
      </c>
      <c r="H4" s="1">
        <v>89</v>
      </c>
      <c r="I4" s="12"/>
      <c r="J4" s="1" t="s">
        <v>267</v>
      </c>
      <c r="K4" s="1">
        <v>356</v>
      </c>
      <c r="L4" s="1" t="s">
        <v>271</v>
      </c>
      <c r="M4">
        <v>1165</v>
      </c>
    </row>
    <row r="5" spans="1:13" ht="15">
      <c r="A5" s="1" t="s">
        <v>1033</v>
      </c>
      <c r="B5" s="1" t="s">
        <v>268</v>
      </c>
      <c r="C5" s="1">
        <v>137</v>
      </c>
      <c r="D5" s="1">
        <v>214</v>
      </c>
      <c r="E5" s="1">
        <f t="shared" si="0"/>
        <v>351</v>
      </c>
      <c r="F5" s="12"/>
      <c r="G5" s="1" t="s">
        <v>268</v>
      </c>
      <c r="H5" s="1">
        <v>137</v>
      </c>
      <c r="I5" s="12"/>
      <c r="J5" s="1" t="s">
        <v>268</v>
      </c>
      <c r="K5" s="1">
        <v>214</v>
      </c>
      <c r="L5" s="1" t="s">
        <v>282</v>
      </c>
      <c r="M5">
        <v>1059</v>
      </c>
    </row>
    <row r="6" spans="1:13" ht="15">
      <c r="A6" s="1" t="s">
        <v>1033</v>
      </c>
      <c r="B6" s="1" t="s">
        <v>269</v>
      </c>
      <c r="C6" s="1">
        <v>29</v>
      </c>
      <c r="D6" s="1">
        <v>90</v>
      </c>
      <c r="E6" s="1">
        <f t="shared" si="0"/>
        <v>119</v>
      </c>
      <c r="F6" s="12"/>
      <c r="G6" s="1" t="s">
        <v>269</v>
      </c>
      <c r="H6" s="1">
        <v>29</v>
      </c>
      <c r="I6" s="12"/>
      <c r="J6" s="1" t="s">
        <v>269</v>
      </c>
      <c r="K6" s="1">
        <v>90</v>
      </c>
      <c r="L6" s="1" t="s">
        <v>278</v>
      </c>
      <c r="M6">
        <v>848</v>
      </c>
    </row>
    <row r="7" spans="1:13" ht="15">
      <c r="A7" s="1" t="s">
        <v>1033</v>
      </c>
      <c r="B7" s="1" t="s">
        <v>270</v>
      </c>
      <c r="C7" s="1">
        <v>418</v>
      </c>
      <c r="D7" s="1">
        <v>119</v>
      </c>
      <c r="E7" s="1">
        <f t="shared" si="0"/>
        <v>537</v>
      </c>
      <c r="F7" s="12"/>
      <c r="G7" s="1" t="s">
        <v>270</v>
      </c>
      <c r="H7" s="1">
        <v>418</v>
      </c>
      <c r="I7" s="12"/>
      <c r="J7" s="1" t="s">
        <v>270</v>
      </c>
      <c r="K7" s="1">
        <v>119</v>
      </c>
      <c r="L7" s="1" t="s">
        <v>265</v>
      </c>
      <c r="M7">
        <v>824</v>
      </c>
    </row>
    <row r="8" spans="1:13" ht="15">
      <c r="A8" s="1" t="s">
        <v>1033</v>
      </c>
      <c r="B8" s="1" t="s">
        <v>271</v>
      </c>
      <c r="C8" s="1">
        <v>716</v>
      </c>
      <c r="D8" s="1">
        <v>449</v>
      </c>
      <c r="E8" s="1">
        <f t="shared" si="0"/>
        <v>1165</v>
      </c>
      <c r="F8" s="12"/>
      <c r="G8" s="1" t="s">
        <v>271</v>
      </c>
      <c r="H8" s="1">
        <v>716</v>
      </c>
      <c r="I8" s="12"/>
      <c r="J8" s="1" t="s">
        <v>271</v>
      </c>
      <c r="K8" s="1">
        <v>449</v>
      </c>
      <c r="L8" s="1" t="s">
        <v>284</v>
      </c>
      <c r="M8">
        <v>808</v>
      </c>
    </row>
    <row r="9" spans="1:13" ht="15">
      <c r="A9" s="1" t="s">
        <v>1033</v>
      </c>
      <c r="B9" s="1" t="s">
        <v>986</v>
      </c>
      <c r="C9" s="1">
        <v>73</v>
      </c>
      <c r="D9" s="1">
        <v>63</v>
      </c>
      <c r="E9" s="1">
        <f t="shared" si="0"/>
        <v>136</v>
      </c>
      <c r="F9" s="12"/>
      <c r="G9" s="1" t="s">
        <v>986</v>
      </c>
      <c r="H9" s="1">
        <v>73</v>
      </c>
      <c r="I9" s="12"/>
      <c r="J9" s="1" t="s">
        <v>986</v>
      </c>
      <c r="K9" s="1">
        <v>63</v>
      </c>
      <c r="L9" s="1" t="s">
        <v>297</v>
      </c>
      <c r="M9">
        <v>673</v>
      </c>
    </row>
    <row r="10" spans="1:13" ht="15">
      <c r="A10" s="1" t="s">
        <v>1033</v>
      </c>
      <c r="B10" s="1" t="s">
        <v>272</v>
      </c>
      <c r="C10" s="1">
        <v>108</v>
      </c>
      <c r="D10" s="1">
        <v>55</v>
      </c>
      <c r="E10" s="1">
        <f t="shared" si="0"/>
        <v>163</v>
      </c>
      <c r="F10" s="12"/>
      <c r="G10" s="1" t="s">
        <v>272</v>
      </c>
      <c r="H10" s="1">
        <v>108</v>
      </c>
      <c r="I10" s="12"/>
      <c r="J10" s="1" t="s">
        <v>272</v>
      </c>
      <c r="K10" s="1">
        <v>55</v>
      </c>
      <c r="L10" s="1" t="s">
        <v>276</v>
      </c>
      <c r="M10">
        <v>623</v>
      </c>
    </row>
    <row r="11" spans="1:13" ht="15">
      <c r="A11" s="1" t="s">
        <v>1033</v>
      </c>
      <c r="B11" s="1" t="s">
        <v>273</v>
      </c>
      <c r="C11" s="1">
        <v>77</v>
      </c>
      <c r="D11" s="1">
        <v>84</v>
      </c>
      <c r="E11" s="1">
        <f t="shared" si="0"/>
        <v>161</v>
      </c>
      <c r="F11" s="12"/>
      <c r="G11" s="1" t="s">
        <v>273</v>
      </c>
      <c r="H11" s="1">
        <v>77</v>
      </c>
      <c r="I11" s="12"/>
      <c r="J11" s="1" t="s">
        <v>273</v>
      </c>
      <c r="K11" s="1">
        <v>84</v>
      </c>
      <c r="L11" s="1" t="s">
        <v>293</v>
      </c>
      <c r="M11">
        <v>614</v>
      </c>
    </row>
    <row r="12" spans="1:13" ht="15">
      <c r="A12" s="1" t="s">
        <v>1033</v>
      </c>
      <c r="B12" s="1" t="s">
        <v>274</v>
      </c>
      <c r="C12" s="1">
        <v>35</v>
      </c>
      <c r="D12" s="1">
        <v>67</v>
      </c>
      <c r="E12" s="1">
        <f t="shared" si="0"/>
        <v>102</v>
      </c>
      <c r="F12" s="12"/>
      <c r="G12" s="1" t="s">
        <v>274</v>
      </c>
      <c r="H12" s="1">
        <v>35</v>
      </c>
      <c r="I12" s="12"/>
      <c r="J12" s="1" t="s">
        <v>274</v>
      </c>
      <c r="K12" s="1">
        <v>67</v>
      </c>
      <c r="L12" s="1" t="s">
        <v>266</v>
      </c>
      <c r="M12">
        <v>572</v>
      </c>
    </row>
    <row r="13" spans="1:13" ht="15">
      <c r="A13" s="1" t="s">
        <v>1033</v>
      </c>
      <c r="B13" s="1" t="s">
        <v>275</v>
      </c>
      <c r="C13" s="1">
        <v>64</v>
      </c>
      <c r="D13" s="1">
        <v>207</v>
      </c>
      <c r="E13" s="1">
        <f t="shared" si="0"/>
        <v>271</v>
      </c>
      <c r="F13" s="12"/>
      <c r="G13" s="1" t="s">
        <v>275</v>
      </c>
      <c r="H13" s="1">
        <v>64</v>
      </c>
      <c r="I13" s="12"/>
      <c r="J13" s="1" t="s">
        <v>275</v>
      </c>
      <c r="K13" s="1">
        <v>207</v>
      </c>
      <c r="L13" s="1" t="s">
        <v>1061</v>
      </c>
      <c r="M13">
        <v>556</v>
      </c>
    </row>
    <row r="14" spans="1:13" ht="15">
      <c r="A14" s="1" t="s">
        <v>1033</v>
      </c>
      <c r="B14" s="1" t="s">
        <v>276</v>
      </c>
      <c r="C14" s="1">
        <v>515</v>
      </c>
      <c r="D14" s="1">
        <v>108</v>
      </c>
      <c r="E14" s="1">
        <f t="shared" si="0"/>
        <v>623</v>
      </c>
      <c r="F14" s="12"/>
      <c r="G14" s="1" t="s">
        <v>276</v>
      </c>
      <c r="H14" s="1">
        <v>515</v>
      </c>
      <c r="I14" s="12"/>
      <c r="J14" s="1" t="s">
        <v>276</v>
      </c>
      <c r="K14" s="1">
        <v>108</v>
      </c>
      <c r="L14" s="1" t="s">
        <v>270</v>
      </c>
      <c r="M14">
        <v>537</v>
      </c>
    </row>
    <row r="15" spans="1:13" ht="15">
      <c r="A15" s="1" t="s">
        <v>1033</v>
      </c>
      <c r="B15" s="1" t="s">
        <v>277</v>
      </c>
      <c r="C15" s="1">
        <v>92</v>
      </c>
      <c r="D15" s="1">
        <v>122</v>
      </c>
      <c r="E15" s="1">
        <f t="shared" si="0"/>
        <v>214</v>
      </c>
      <c r="F15" s="12"/>
      <c r="G15" s="1" t="s">
        <v>277</v>
      </c>
      <c r="H15" s="1">
        <v>92</v>
      </c>
      <c r="I15" s="12"/>
      <c r="J15" s="1" t="s">
        <v>277</v>
      </c>
      <c r="K15" s="1">
        <v>122</v>
      </c>
      <c r="L15" s="1" t="s">
        <v>1059</v>
      </c>
      <c r="M15">
        <v>453</v>
      </c>
    </row>
    <row r="16" spans="1:13" ht="15">
      <c r="A16" s="1" t="s">
        <v>1033</v>
      </c>
      <c r="B16" s="1" t="s">
        <v>278</v>
      </c>
      <c r="C16" s="1">
        <v>733</v>
      </c>
      <c r="D16" s="1">
        <v>115</v>
      </c>
      <c r="E16" s="1">
        <f t="shared" si="0"/>
        <v>848</v>
      </c>
      <c r="F16" s="12"/>
      <c r="G16" s="1" t="s">
        <v>278</v>
      </c>
      <c r="H16" s="1">
        <v>733</v>
      </c>
      <c r="I16" s="12"/>
      <c r="J16" s="1" t="s">
        <v>278</v>
      </c>
      <c r="K16" s="1">
        <v>115</v>
      </c>
      <c r="L16" s="1" t="s">
        <v>288</v>
      </c>
      <c r="M16">
        <v>448</v>
      </c>
    </row>
    <row r="17" spans="1:13" ht="15">
      <c r="A17" s="1" t="s">
        <v>1033</v>
      </c>
      <c r="B17" s="1" t="s">
        <v>1145</v>
      </c>
      <c r="C17" s="1">
        <v>40</v>
      </c>
      <c r="D17" s="1">
        <v>76</v>
      </c>
      <c r="E17" s="1">
        <f>C17+D17</f>
        <v>116</v>
      </c>
      <c r="F17" s="12"/>
      <c r="G17" s="1"/>
      <c r="H17" s="1">
        <v>40</v>
      </c>
      <c r="I17" s="12"/>
      <c r="J17" s="1"/>
      <c r="K17" s="1">
        <v>76</v>
      </c>
      <c r="L17" s="1" t="s">
        <v>267</v>
      </c>
      <c r="M17">
        <v>445</v>
      </c>
    </row>
    <row r="18" spans="1:13" ht="15">
      <c r="A18" s="1" t="s">
        <v>1033</v>
      </c>
      <c r="B18" s="1" t="s">
        <v>1058</v>
      </c>
      <c r="C18" s="1">
        <v>31</v>
      </c>
      <c r="D18" s="1">
        <v>70</v>
      </c>
      <c r="E18" s="1">
        <f t="shared" si="0"/>
        <v>101</v>
      </c>
      <c r="F18" s="12"/>
      <c r="G18" s="1" t="s">
        <v>279</v>
      </c>
      <c r="H18" s="1">
        <v>31</v>
      </c>
      <c r="I18" s="12"/>
      <c r="J18" s="1" t="s">
        <v>279</v>
      </c>
      <c r="K18" s="1">
        <v>70</v>
      </c>
      <c r="L18" s="1" t="s">
        <v>300</v>
      </c>
      <c r="M18">
        <v>442</v>
      </c>
    </row>
    <row r="19" spans="1:13" ht="15">
      <c r="A19" s="1" t="s">
        <v>1033</v>
      </c>
      <c r="B19" s="1" t="s">
        <v>1059</v>
      </c>
      <c r="C19" s="1">
        <v>171</v>
      </c>
      <c r="D19" s="1">
        <v>282</v>
      </c>
      <c r="E19" s="1">
        <f t="shared" si="0"/>
        <v>453</v>
      </c>
      <c r="F19" s="12"/>
      <c r="G19" s="1" t="s">
        <v>280</v>
      </c>
      <c r="H19" s="1">
        <v>171</v>
      </c>
      <c r="I19" s="12"/>
      <c r="J19" s="1" t="s">
        <v>280</v>
      </c>
      <c r="K19" s="1">
        <v>282</v>
      </c>
      <c r="L19" s="1" t="s">
        <v>290</v>
      </c>
      <c r="M19">
        <v>399</v>
      </c>
    </row>
    <row r="20" spans="1:13" ht="15">
      <c r="A20" s="1" t="s">
        <v>1033</v>
      </c>
      <c r="B20" s="1" t="s">
        <v>281</v>
      </c>
      <c r="C20" s="1">
        <v>91</v>
      </c>
      <c r="D20" s="1">
        <v>150</v>
      </c>
      <c r="E20" s="1">
        <f t="shared" si="0"/>
        <v>241</v>
      </c>
      <c r="F20" s="12"/>
      <c r="G20" s="1" t="s">
        <v>281</v>
      </c>
      <c r="H20" s="1">
        <v>91</v>
      </c>
      <c r="I20" s="12"/>
      <c r="J20" s="1" t="s">
        <v>281</v>
      </c>
      <c r="K20" s="1">
        <v>150</v>
      </c>
      <c r="L20" s="1" t="s">
        <v>291</v>
      </c>
      <c r="M20">
        <v>383</v>
      </c>
    </row>
    <row r="21" spans="1:13" ht="15">
      <c r="A21" s="1" t="s">
        <v>1033</v>
      </c>
      <c r="B21" s="1" t="s">
        <v>282</v>
      </c>
      <c r="C21" s="1">
        <v>702</v>
      </c>
      <c r="D21" s="1">
        <v>357</v>
      </c>
      <c r="E21" s="1">
        <f t="shared" si="0"/>
        <v>1059</v>
      </c>
      <c r="F21" s="12"/>
      <c r="G21" s="1" t="s">
        <v>282</v>
      </c>
      <c r="H21" s="1">
        <v>702</v>
      </c>
      <c r="I21" s="12"/>
      <c r="J21" s="1" t="s">
        <v>282</v>
      </c>
      <c r="K21" s="1">
        <v>357</v>
      </c>
      <c r="L21" s="1" t="s">
        <v>289</v>
      </c>
      <c r="M21">
        <v>382</v>
      </c>
    </row>
    <row r="22" spans="1:13" ht="15">
      <c r="A22" s="1" t="s">
        <v>1033</v>
      </c>
      <c r="B22" s="1" t="s">
        <v>283</v>
      </c>
      <c r="C22" s="1">
        <v>95</v>
      </c>
      <c r="D22" s="1">
        <v>119</v>
      </c>
      <c r="E22" s="1">
        <f t="shared" si="0"/>
        <v>214</v>
      </c>
      <c r="F22" s="12"/>
      <c r="G22" s="1" t="s">
        <v>283</v>
      </c>
      <c r="H22" s="1">
        <v>95</v>
      </c>
      <c r="I22" s="12"/>
      <c r="J22" s="1" t="s">
        <v>283</v>
      </c>
      <c r="K22" s="1">
        <v>119</v>
      </c>
      <c r="L22" s="1" t="s">
        <v>268</v>
      </c>
      <c r="M22">
        <v>351</v>
      </c>
    </row>
    <row r="23" spans="1:13" ht="15">
      <c r="A23" s="1" t="s">
        <v>1033</v>
      </c>
      <c r="B23" s="1" t="s">
        <v>284</v>
      </c>
      <c r="C23" s="1">
        <v>524</v>
      </c>
      <c r="D23" s="1">
        <v>284</v>
      </c>
      <c r="E23" s="1">
        <f t="shared" si="0"/>
        <v>808</v>
      </c>
      <c r="F23" s="12"/>
      <c r="G23" s="1" t="s">
        <v>284</v>
      </c>
      <c r="H23" s="1">
        <v>524</v>
      </c>
      <c r="I23" s="12"/>
      <c r="J23" s="1" t="s">
        <v>284</v>
      </c>
      <c r="K23" s="1">
        <v>284</v>
      </c>
      <c r="L23" s="1" t="s">
        <v>294</v>
      </c>
      <c r="M23">
        <v>335</v>
      </c>
    </row>
    <row r="24" spans="1:13" ht="15">
      <c r="A24" s="1" t="s">
        <v>1033</v>
      </c>
      <c r="B24" s="1" t="s">
        <v>285</v>
      </c>
      <c r="C24" s="1">
        <v>111</v>
      </c>
      <c r="D24" s="1">
        <v>146</v>
      </c>
      <c r="E24" s="1">
        <f t="shared" si="0"/>
        <v>257</v>
      </c>
      <c r="F24" s="12"/>
      <c r="G24" s="1" t="s">
        <v>285</v>
      </c>
      <c r="H24" s="1">
        <v>111</v>
      </c>
      <c r="I24" s="12"/>
      <c r="J24" s="1" t="s">
        <v>285</v>
      </c>
      <c r="K24" s="1">
        <v>146</v>
      </c>
      <c r="L24" s="1" t="s">
        <v>292</v>
      </c>
      <c r="M24">
        <v>329</v>
      </c>
    </row>
    <row r="25" spans="1:13" ht="15">
      <c r="A25" s="1" t="s">
        <v>1033</v>
      </c>
      <c r="B25" s="1" t="s">
        <v>286</v>
      </c>
      <c r="C25" s="1">
        <v>1018</v>
      </c>
      <c r="D25" s="1">
        <v>164</v>
      </c>
      <c r="E25" s="1">
        <f t="shared" si="0"/>
        <v>1182</v>
      </c>
      <c r="F25" s="12"/>
      <c r="G25" s="1" t="s">
        <v>286</v>
      </c>
      <c r="H25" s="1">
        <v>1018</v>
      </c>
      <c r="I25" s="12"/>
      <c r="J25" s="1" t="s">
        <v>286</v>
      </c>
      <c r="K25" s="1">
        <v>164</v>
      </c>
      <c r="L25" s="1" t="s">
        <v>301</v>
      </c>
      <c r="M25">
        <v>315</v>
      </c>
    </row>
    <row r="26" spans="1:13" ht="15">
      <c r="A26" s="1" t="s">
        <v>1033</v>
      </c>
      <c r="B26" s="1" t="s">
        <v>1060</v>
      </c>
      <c r="C26" s="1">
        <v>1026</v>
      </c>
      <c r="D26" s="1">
        <v>203</v>
      </c>
      <c r="E26" s="1">
        <f t="shared" si="0"/>
        <v>1229</v>
      </c>
      <c r="F26" s="12"/>
      <c r="G26" s="1" t="s">
        <v>287</v>
      </c>
      <c r="H26" s="1">
        <v>1026</v>
      </c>
      <c r="I26" s="12"/>
      <c r="J26" s="1" t="s">
        <v>287</v>
      </c>
      <c r="K26" s="1">
        <v>203</v>
      </c>
      <c r="L26" s="1" t="s">
        <v>275</v>
      </c>
      <c r="M26">
        <v>271</v>
      </c>
    </row>
    <row r="27" spans="1:13" ht="15">
      <c r="A27" s="1" t="s">
        <v>1033</v>
      </c>
      <c r="B27" s="1" t="s">
        <v>288</v>
      </c>
      <c r="C27" s="1">
        <v>243</v>
      </c>
      <c r="D27" s="1">
        <v>205</v>
      </c>
      <c r="E27" s="1">
        <f t="shared" si="0"/>
        <v>448</v>
      </c>
      <c r="F27" s="12"/>
      <c r="G27" s="1" t="s">
        <v>288</v>
      </c>
      <c r="H27" s="1">
        <v>243</v>
      </c>
      <c r="I27" s="12"/>
      <c r="J27" s="1" t="s">
        <v>288</v>
      </c>
      <c r="K27" s="1">
        <v>205</v>
      </c>
      <c r="L27" s="1" t="s">
        <v>285</v>
      </c>
      <c r="M27">
        <v>257</v>
      </c>
    </row>
    <row r="28" spans="1:13" ht="15">
      <c r="A28" s="1" t="s">
        <v>1033</v>
      </c>
      <c r="B28" s="1" t="s">
        <v>289</v>
      </c>
      <c r="C28" s="1">
        <v>301</v>
      </c>
      <c r="D28" s="1">
        <v>81</v>
      </c>
      <c r="E28" s="1">
        <f t="shared" si="0"/>
        <v>382</v>
      </c>
      <c r="F28" s="12"/>
      <c r="G28" s="1" t="s">
        <v>289</v>
      </c>
      <c r="H28" s="1">
        <v>301</v>
      </c>
      <c r="I28" s="12"/>
      <c r="J28" s="1" t="s">
        <v>289</v>
      </c>
      <c r="K28" s="1">
        <v>81</v>
      </c>
      <c r="L28" s="1" t="s">
        <v>281</v>
      </c>
      <c r="M28">
        <v>241</v>
      </c>
    </row>
    <row r="29" spans="1:13" ht="15">
      <c r="A29" s="1" t="s">
        <v>1033</v>
      </c>
      <c r="B29" s="1" t="s">
        <v>290</v>
      </c>
      <c r="C29" s="1">
        <v>278</v>
      </c>
      <c r="D29" s="1">
        <v>121</v>
      </c>
      <c r="E29" s="1">
        <f t="shared" si="0"/>
        <v>399</v>
      </c>
      <c r="F29" s="12"/>
      <c r="G29" s="1" t="s">
        <v>290</v>
      </c>
      <c r="H29" s="1">
        <v>278</v>
      </c>
      <c r="I29" s="12"/>
      <c r="J29" s="1" t="s">
        <v>290</v>
      </c>
      <c r="K29" s="1">
        <v>121</v>
      </c>
      <c r="L29" s="1" t="s">
        <v>277</v>
      </c>
      <c r="M29">
        <v>214</v>
      </c>
    </row>
    <row r="30" spans="1:13" ht="15">
      <c r="A30" s="1" t="s">
        <v>1033</v>
      </c>
      <c r="B30" s="1" t="s">
        <v>291</v>
      </c>
      <c r="C30" s="1">
        <v>348</v>
      </c>
      <c r="D30" s="1">
        <v>35</v>
      </c>
      <c r="E30" s="1">
        <f t="shared" si="0"/>
        <v>383</v>
      </c>
      <c r="F30" s="12"/>
      <c r="G30" s="1" t="s">
        <v>291</v>
      </c>
      <c r="H30" s="1">
        <v>348</v>
      </c>
      <c r="I30" s="12"/>
      <c r="J30" s="1" t="s">
        <v>291</v>
      </c>
      <c r="K30" s="1">
        <v>35</v>
      </c>
      <c r="L30" s="1" t="s">
        <v>283</v>
      </c>
      <c r="M30">
        <v>214</v>
      </c>
    </row>
    <row r="31" spans="1:13" ht="15">
      <c r="A31" s="1" t="s">
        <v>1033</v>
      </c>
      <c r="B31" s="1" t="s">
        <v>987</v>
      </c>
      <c r="C31" s="1">
        <v>43</v>
      </c>
      <c r="D31" s="1">
        <v>31</v>
      </c>
      <c r="E31" s="1">
        <f t="shared" si="0"/>
        <v>74</v>
      </c>
      <c r="F31" s="12"/>
      <c r="G31" s="1" t="s">
        <v>987</v>
      </c>
      <c r="H31" s="1">
        <v>43</v>
      </c>
      <c r="I31" s="12"/>
      <c r="J31" s="1" t="s">
        <v>987</v>
      </c>
      <c r="K31" s="1">
        <v>31</v>
      </c>
      <c r="L31" s="1" t="s">
        <v>296</v>
      </c>
      <c r="M31">
        <v>186</v>
      </c>
    </row>
    <row r="32" spans="1:13" ht="15">
      <c r="A32" s="1" t="s">
        <v>1033</v>
      </c>
      <c r="B32" s="1" t="s">
        <v>292</v>
      </c>
      <c r="C32" s="1">
        <v>190</v>
      </c>
      <c r="D32" s="1">
        <v>139</v>
      </c>
      <c r="E32" s="1">
        <f t="shared" si="0"/>
        <v>329</v>
      </c>
      <c r="F32" s="12"/>
      <c r="G32" s="1" t="s">
        <v>292</v>
      </c>
      <c r="H32" s="1">
        <v>190</v>
      </c>
      <c r="I32" s="12"/>
      <c r="J32" s="1" t="s">
        <v>292</v>
      </c>
      <c r="K32" s="1">
        <v>139</v>
      </c>
      <c r="L32" s="1" t="s">
        <v>295</v>
      </c>
      <c r="M32">
        <v>183</v>
      </c>
    </row>
    <row r="33" spans="1:13" ht="15">
      <c r="A33" s="1" t="s">
        <v>1033</v>
      </c>
      <c r="B33" s="1" t="s">
        <v>293</v>
      </c>
      <c r="C33" s="1">
        <v>378</v>
      </c>
      <c r="D33" s="1">
        <v>236</v>
      </c>
      <c r="E33" s="1">
        <f t="shared" si="0"/>
        <v>614</v>
      </c>
      <c r="F33" s="12"/>
      <c r="G33" s="1" t="s">
        <v>293</v>
      </c>
      <c r="H33" s="1">
        <v>378</v>
      </c>
      <c r="I33" s="12"/>
      <c r="J33" s="1" t="s">
        <v>293</v>
      </c>
      <c r="K33" s="1">
        <v>236</v>
      </c>
      <c r="L33" s="1" t="s">
        <v>298</v>
      </c>
      <c r="M33">
        <v>177</v>
      </c>
    </row>
    <row r="34" spans="1:13" ht="15">
      <c r="A34" s="1" t="s">
        <v>1033</v>
      </c>
      <c r="B34" s="1" t="s">
        <v>294</v>
      </c>
      <c r="C34" s="1">
        <v>118</v>
      </c>
      <c r="D34" s="1">
        <v>217</v>
      </c>
      <c r="E34" s="1">
        <f t="shared" si="0"/>
        <v>335</v>
      </c>
      <c r="F34" s="12"/>
      <c r="G34" s="1" t="s">
        <v>294</v>
      </c>
      <c r="H34" s="1">
        <v>118</v>
      </c>
      <c r="I34" s="12"/>
      <c r="J34" s="1" t="s">
        <v>294</v>
      </c>
      <c r="K34" s="1">
        <v>217</v>
      </c>
      <c r="L34" s="1" t="s">
        <v>272</v>
      </c>
      <c r="M34">
        <v>163</v>
      </c>
    </row>
    <row r="35" spans="1:13" ht="15">
      <c r="A35" s="1" t="s">
        <v>1033</v>
      </c>
      <c r="B35" s="1" t="s">
        <v>295</v>
      </c>
      <c r="C35" s="1">
        <v>64</v>
      </c>
      <c r="D35" s="1">
        <v>119</v>
      </c>
      <c r="E35" s="1">
        <f t="shared" si="0"/>
        <v>183</v>
      </c>
      <c r="F35" s="12"/>
      <c r="G35" s="1" t="s">
        <v>295</v>
      </c>
      <c r="H35" s="1">
        <v>64</v>
      </c>
      <c r="I35" s="12"/>
      <c r="J35" s="1" t="s">
        <v>295</v>
      </c>
      <c r="K35" s="1">
        <v>119</v>
      </c>
      <c r="L35" s="1" t="s">
        <v>273</v>
      </c>
      <c r="M35">
        <v>161</v>
      </c>
    </row>
    <row r="36" spans="1:13" ht="15">
      <c r="A36" s="1" t="s">
        <v>1033</v>
      </c>
      <c r="B36" s="1" t="s">
        <v>296</v>
      </c>
      <c r="C36" s="1">
        <v>111</v>
      </c>
      <c r="D36" s="1">
        <v>75</v>
      </c>
      <c r="E36" s="1">
        <f t="shared" si="0"/>
        <v>186</v>
      </c>
      <c r="F36" s="12"/>
      <c r="G36" s="1" t="s">
        <v>296</v>
      </c>
      <c r="H36" s="1">
        <v>111</v>
      </c>
      <c r="I36" s="12"/>
      <c r="J36" s="1" t="s">
        <v>296</v>
      </c>
      <c r="K36" s="1">
        <v>75</v>
      </c>
      <c r="L36" s="1" t="s">
        <v>986</v>
      </c>
      <c r="M36">
        <v>136</v>
      </c>
    </row>
    <row r="37" spans="1:13" ht="15">
      <c r="A37" s="1" t="s">
        <v>1033</v>
      </c>
      <c r="B37" s="1" t="s">
        <v>297</v>
      </c>
      <c r="C37" s="1">
        <v>449</v>
      </c>
      <c r="D37" s="1">
        <v>224</v>
      </c>
      <c r="E37" s="1">
        <f t="shared" si="0"/>
        <v>673</v>
      </c>
      <c r="F37" s="12"/>
      <c r="G37" s="1" t="s">
        <v>297</v>
      </c>
      <c r="H37" s="1">
        <v>449</v>
      </c>
      <c r="I37" s="12"/>
      <c r="J37" s="1" t="s">
        <v>297</v>
      </c>
      <c r="K37" s="1">
        <v>224</v>
      </c>
      <c r="L37" s="1" t="s">
        <v>269</v>
      </c>
      <c r="M37">
        <v>119</v>
      </c>
    </row>
    <row r="38" spans="1:13" ht="15">
      <c r="A38" s="1" t="s">
        <v>1033</v>
      </c>
      <c r="B38" s="1" t="s">
        <v>298</v>
      </c>
      <c r="C38" s="1">
        <v>109</v>
      </c>
      <c r="D38" s="1">
        <v>68</v>
      </c>
      <c r="E38" s="1">
        <f t="shared" si="0"/>
        <v>177</v>
      </c>
      <c r="F38" s="12"/>
      <c r="G38" s="1" t="s">
        <v>298</v>
      </c>
      <c r="H38" s="1">
        <v>109</v>
      </c>
      <c r="I38" s="12"/>
      <c r="J38" s="1" t="s">
        <v>298</v>
      </c>
      <c r="K38" s="1">
        <v>68</v>
      </c>
      <c r="L38" s="1" t="s">
        <v>1145</v>
      </c>
      <c r="M38">
        <v>116</v>
      </c>
    </row>
    <row r="39" spans="1:13" ht="15">
      <c r="A39" s="1" t="s">
        <v>1033</v>
      </c>
      <c r="B39" s="1" t="s">
        <v>1061</v>
      </c>
      <c r="C39" s="1">
        <v>426</v>
      </c>
      <c r="D39" s="1">
        <v>130</v>
      </c>
      <c r="E39" s="1">
        <f t="shared" si="0"/>
        <v>556</v>
      </c>
      <c r="F39" s="12"/>
      <c r="G39" s="1" t="s">
        <v>299</v>
      </c>
      <c r="H39" s="1">
        <v>426</v>
      </c>
      <c r="I39" s="12"/>
      <c r="J39" s="1" t="s">
        <v>299</v>
      </c>
      <c r="K39" s="1">
        <v>130</v>
      </c>
      <c r="L39" s="1" t="s">
        <v>274</v>
      </c>
      <c r="M39">
        <v>102</v>
      </c>
    </row>
    <row r="40" spans="1:13" ht="15">
      <c r="A40" s="1" t="s">
        <v>1033</v>
      </c>
      <c r="B40" s="1" t="s">
        <v>988</v>
      </c>
      <c r="C40" s="1">
        <v>20</v>
      </c>
      <c r="D40" s="1">
        <v>64</v>
      </c>
      <c r="E40" s="1">
        <f t="shared" si="0"/>
        <v>84</v>
      </c>
      <c r="F40" s="12"/>
      <c r="G40" s="1" t="s">
        <v>988</v>
      </c>
      <c r="H40" s="1">
        <v>20</v>
      </c>
      <c r="I40" s="12"/>
      <c r="J40" s="1" t="s">
        <v>988</v>
      </c>
      <c r="K40" s="1">
        <v>64</v>
      </c>
      <c r="L40" s="1" t="s">
        <v>1058</v>
      </c>
      <c r="M40">
        <v>101</v>
      </c>
    </row>
    <row r="41" spans="1:13" ht="15">
      <c r="A41" s="1" t="s">
        <v>1033</v>
      </c>
      <c r="B41" s="1" t="s">
        <v>300</v>
      </c>
      <c r="C41" s="1">
        <v>256</v>
      </c>
      <c r="D41" s="1">
        <v>186</v>
      </c>
      <c r="E41" s="1">
        <f t="shared" si="0"/>
        <v>442</v>
      </c>
      <c r="F41" s="12"/>
      <c r="G41" s="1" t="s">
        <v>300</v>
      </c>
      <c r="H41" s="1">
        <v>256</v>
      </c>
      <c r="I41" s="12"/>
      <c r="J41" s="1" t="s">
        <v>300</v>
      </c>
      <c r="K41" s="1">
        <v>186</v>
      </c>
      <c r="L41" s="1" t="s">
        <v>988</v>
      </c>
      <c r="M41">
        <v>84</v>
      </c>
    </row>
    <row r="42" spans="1:13" ht="15">
      <c r="A42" s="1" t="s">
        <v>1033</v>
      </c>
      <c r="B42" s="1" t="s">
        <v>301</v>
      </c>
      <c r="C42" s="1">
        <v>67</v>
      </c>
      <c r="D42" s="1">
        <v>248</v>
      </c>
      <c r="E42" s="1">
        <f t="shared" si="0"/>
        <v>315</v>
      </c>
      <c r="F42" s="12"/>
      <c r="G42" s="1" t="s">
        <v>301</v>
      </c>
      <c r="H42" s="1">
        <v>67</v>
      </c>
      <c r="I42" s="12"/>
      <c r="J42" s="1" t="s">
        <v>301</v>
      </c>
      <c r="K42" s="1">
        <v>248</v>
      </c>
      <c r="L42" s="1" t="s">
        <v>987</v>
      </c>
      <c r="M42">
        <v>74</v>
      </c>
    </row>
    <row r="43" spans="2:11" ht="15">
      <c r="B43" s="4" t="s">
        <v>900</v>
      </c>
      <c r="C43" s="6">
        <f>SUM(C2:C42)</f>
        <v>11112</v>
      </c>
      <c r="D43" s="6">
        <f>SUM(D2:D42)</f>
        <v>6659</v>
      </c>
      <c r="E43" s="9">
        <f>SUM(E2:E42)</f>
        <v>17771</v>
      </c>
      <c r="F43" s="12"/>
      <c r="H43" s="6">
        <f>SUM(H2:H42)</f>
        <v>11112</v>
      </c>
      <c r="I43" s="12"/>
      <c r="K43" s="6">
        <f>SUM(K2:K42)</f>
        <v>6659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COUNTIF($H$2:$H$79,F108)</f>
        <v>0</v>
      </c>
      <c r="I108" t="s">
        <v>1163</v>
      </c>
      <c r="J108" t="s">
        <v>1154</v>
      </c>
      <c r="K108">
        <f>COUNTIF($K$2:$K$79,I108)</f>
        <v>0</v>
      </c>
    </row>
    <row r="109" spans="6:11" ht="15">
      <c r="F109" t="s">
        <v>1164</v>
      </c>
      <c r="G109" t="s">
        <v>1155</v>
      </c>
      <c r="H109">
        <f aca="true" t="shared" si="1" ref="H109:H114">COUNTIF($H$2:$H$79,F109)</f>
        <v>0</v>
      </c>
      <c r="I109" t="s">
        <v>1164</v>
      </c>
      <c r="J109" t="s">
        <v>1155</v>
      </c>
      <c r="K109">
        <f aca="true" t="shared" si="2" ref="K109:K114">COUNTIF($K$2:$K$79,I109)</f>
        <v>0</v>
      </c>
    </row>
    <row r="110" spans="6:11" ht="15">
      <c r="F110" t="s">
        <v>1165</v>
      </c>
      <c r="G110" t="s">
        <v>1156</v>
      </c>
      <c r="H110">
        <f t="shared" si="1"/>
        <v>0</v>
      </c>
      <c r="I110" t="s">
        <v>1165</v>
      </c>
      <c r="J110" t="s">
        <v>1156</v>
      </c>
      <c r="K110">
        <f t="shared" si="2"/>
        <v>0</v>
      </c>
    </row>
    <row r="111" spans="6:11" ht="15">
      <c r="F111" t="s">
        <v>1166</v>
      </c>
      <c r="G111" t="s">
        <v>1157</v>
      </c>
      <c r="H111">
        <f t="shared" si="1"/>
        <v>1</v>
      </c>
      <c r="I111" t="s">
        <v>1166</v>
      </c>
      <c r="J111" t="s">
        <v>1157</v>
      </c>
      <c r="K111">
        <f t="shared" si="2"/>
        <v>0</v>
      </c>
    </row>
    <row r="112" spans="6:11" ht="15">
      <c r="F112" t="s">
        <v>1167</v>
      </c>
      <c r="G112" t="s">
        <v>1158</v>
      </c>
      <c r="H112">
        <f t="shared" si="1"/>
        <v>1</v>
      </c>
      <c r="I112" t="s">
        <v>1167</v>
      </c>
      <c r="J112" t="s">
        <v>1158</v>
      </c>
      <c r="K112">
        <f t="shared" si="2"/>
        <v>0</v>
      </c>
    </row>
    <row r="113" spans="6:11" ht="15">
      <c r="F113" t="s">
        <v>1168</v>
      </c>
      <c r="G113" t="s">
        <v>1159</v>
      </c>
      <c r="H113">
        <f t="shared" si="1"/>
        <v>6</v>
      </c>
      <c r="I113" t="s">
        <v>1168</v>
      </c>
      <c r="J113" t="s">
        <v>1159</v>
      </c>
      <c r="K113">
        <f t="shared" si="2"/>
        <v>2</v>
      </c>
    </row>
    <row r="114" spans="6:11" ht="15">
      <c r="F114" t="s">
        <v>1169</v>
      </c>
      <c r="G114" t="s">
        <v>1160</v>
      </c>
      <c r="H114">
        <f t="shared" si="1"/>
        <v>15</v>
      </c>
      <c r="I114" t="s">
        <v>1169</v>
      </c>
      <c r="J114" t="s">
        <v>1160</v>
      </c>
      <c r="K114">
        <f t="shared" si="2"/>
        <v>13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SUMIF($H$2:$H$79,F117,$H$2:$H$79)</f>
        <v>0</v>
      </c>
      <c r="I117" t="s">
        <v>1163</v>
      </c>
      <c r="J117" t="s">
        <v>1154</v>
      </c>
      <c r="K117">
        <f>SUMIF($K$2:$K$79,I117,$K$2:$K$79)</f>
        <v>0</v>
      </c>
    </row>
    <row r="118" spans="6:11" ht="15">
      <c r="F118" t="s">
        <v>1164</v>
      </c>
      <c r="G118" t="s">
        <v>1155</v>
      </c>
      <c r="H118">
        <f aca="true" t="shared" si="3" ref="H118:H123">SUMIF($H$2:$H$79,F118,$H$2:$H$79)</f>
        <v>0</v>
      </c>
      <c r="I118" t="s">
        <v>1164</v>
      </c>
      <c r="J118" t="s">
        <v>1155</v>
      </c>
      <c r="K118">
        <f aca="true" t="shared" si="4" ref="K118:K123">SUMIF($K$2:$K$79,I118,$K$2:$K$79)</f>
        <v>0</v>
      </c>
    </row>
    <row r="119" spans="6:11" ht="15">
      <c r="F119" t="s">
        <v>1165</v>
      </c>
      <c r="G119" t="s">
        <v>1156</v>
      </c>
      <c r="H119">
        <f t="shared" si="3"/>
        <v>0</v>
      </c>
      <c r="I119" t="s">
        <v>1165</v>
      </c>
      <c r="J119" t="s">
        <v>1156</v>
      </c>
      <c r="K119">
        <f t="shared" si="4"/>
        <v>0</v>
      </c>
    </row>
    <row r="120" spans="6:11" ht="15">
      <c r="F120" t="s">
        <v>1166</v>
      </c>
      <c r="G120" t="s">
        <v>1157</v>
      </c>
      <c r="H120">
        <f t="shared" si="3"/>
        <v>20</v>
      </c>
      <c r="I120" t="s">
        <v>1166</v>
      </c>
      <c r="J120" t="s">
        <v>1157</v>
      </c>
      <c r="K120">
        <f t="shared" si="4"/>
        <v>0</v>
      </c>
    </row>
    <row r="121" spans="6:11" ht="15">
      <c r="F121" t="s">
        <v>1167</v>
      </c>
      <c r="G121" t="s">
        <v>1158</v>
      </c>
      <c r="H121">
        <f t="shared" si="3"/>
        <v>20</v>
      </c>
      <c r="I121" t="s">
        <v>1167</v>
      </c>
      <c r="J121" t="s">
        <v>1158</v>
      </c>
      <c r="K121">
        <f t="shared" si="4"/>
        <v>0</v>
      </c>
    </row>
    <row r="122" spans="6:11" ht="15">
      <c r="F122" t="s">
        <v>1168</v>
      </c>
      <c r="G122" t="s">
        <v>1159</v>
      </c>
      <c r="H122">
        <f t="shared" si="3"/>
        <v>198</v>
      </c>
      <c r="I122" t="s">
        <v>1168</v>
      </c>
      <c r="J122" t="s">
        <v>1159</v>
      </c>
      <c r="K122">
        <f t="shared" si="4"/>
        <v>66</v>
      </c>
    </row>
    <row r="123" spans="6:11" ht="15">
      <c r="F123" t="s">
        <v>1169</v>
      </c>
      <c r="G123" t="s">
        <v>1160</v>
      </c>
      <c r="H123">
        <f t="shared" si="3"/>
        <v>910</v>
      </c>
      <c r="I123" t="s">
        <v>1169</v>
      </c>
      <c r="J123" t="s">
        <v>1160</v>
      </c>
      <c r="K123">
        <f t="shared" si="4"/>
        <v>859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3">
      <selection activeCell="H117" sqref="H117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t="s">
        <v>899</v>
      </c>
    </row>
    <row r="2" spans="1:14" ht="15">
      <c r="A2" s="1" t="s">
        <v>302</v>
      </c>
      <c r="B2" s="1" t="s">
        <v>303</v>
      </c>
      <c r="C2" s="1">
        <v>385</v>
      </c>
      <c r="D2" s="1">
        <v>84</v>
      </c>
      <c r="E2" s="1">
        <f aca="true" t="shared" si="0" ref="E2:E65">C2+D2</f>
        <v>469</v>
      </c>
      <c r="F2" s="12"/>
      <c r="G2" s="1" t="s">
        <v>325</v>
      </c>
      <c r="H2" s="1">
        <v>9337</v>
      </c>
      <c r="I2" s="12"/>
      <c r="J2" s="1" t="s">
        <v>320</v>
      </c>
      <c r="K2" s="1">
        <v>579</v>
      </c>
      <c r="M2" s="1" t="s">
        <v>325</v>
      </c>
      <c r="N2">
        <v>9587</v>
      </c>
    </row>
    <row r="3" spans="1:14" ht="15">
      <c r="A3" s="1" t="s">
        <v>302</v>
      </c>
      <c r="B3" s="1" t="s">
        <v>304</v>
      </c>
      <c r="C3" s="1">
        <v>142</v>
      </c>
      <c r="D3" s="1">
        <v>63</v>
      </c>
      <c r="E3" s="1">
        <f t="shared" si="0"/>
        <v>205</v>
      </c>
      <c r="F3" s="12"/>
      <c r="G3" s="1" t="s">
        <v>331</v>
      </c>
      <c r="H3" s="1">
        <v>927</v>
      </c>
      <c r="I3" s="12"/>
      <c r="J3" s="1" t="s">
        <v>329</v>
      </c>
      <c r="K3" s="1">
        <v>566</v>
      </c>
      <c r="M3" s="1" t="s">
        <v>320</v>
      </c>
      <c r="N3">
        <v>1472</v>
      </c>
    </row>
    <row r="4" spans="1:14" ht="15">
      <c r="A4" s="1" t="s">
        <v>302</v>
      </c>
      <c r="B4" s="1" t="s">
        <v>305</v>
      </c>
      <c r="C4" s="1">
        <v>259</v>
      </c>
      <c r="D4" s="1">
        <v>161</v>
      </c>
      <c r="E4" s="1">
        <f t="shared" si="0"/>
        <v>420</v>
      </c>
      <c r="F4" s="12"/>
      <c r="G4" s="1" t="s">
        <v>320</v>
      </c>
      <c r="H4" s="1">
        <v>893</v>
      </c>
      <c r="I4" s="12"/>
      <c r="J4" s="1" t="s">
        <v>312</v>
      </c>
      <c r="K4" s="1">
        <v>412</v>
      </c>
      <c r="M4" s="1" t="s">
        <v>329</v>
      </c>
      <c r="N4">
        <v>1452</v>
      </c>
    </row>
    <row r="5" spans="1:14" ht="15">
      <c r="A5" s="1" t="s">
        <v>302</v>
      </c>
      <c r="B5" s="1" t="s">
        <v>306</v>
      </c>
      <c r="C5" s="1">
        <v>333</v>
      </c>
      <c r="D5" s="1">
        <v>139</v>
      </c>
      <c r="E5" s="1">
        <f t="shared" si="0"/>
        <v>472</v>
      </c>
      <c r="F5" s="12"/>
      <c r="G5" s="1" t="s">
        <v>329</v>
      </c>
      <c r="H5" s="1">
        <v>886</v>
      </c>
      <c r="I5" s="12"/>
      <c r="J5" s="1" t="s">
        <v>368</v>
      </c>
      <c r="K5" s="1">
        <v>365</v>
      </c>
      <c r="M5" s="1" t="s">
        <v>310</v>
      </c>
      <c r="N5">
        <v>1077</v>
      </c>
    </row>
    <row r="6" spans="1:14" ht="15">
      <c r="A6" s="1" t="s">
        <v>302</v>
      </c>
      <c r="B6" s="1" t="s">
        <v>1062</v>
      </c>
      <c r="C6" s="1">
        <v>698</v>
      </c>
      <c r="D6" s="1">
        <v>192</v>
      </c>
      <c r="E6" s="1">
        <f t="shared" si="0"/>
        <v>890</v>
      </c>
      <c r="F6" s="12"/>
      <c r="G6" s="1" t="s">
        <v>364</v>
      </c>
      <c r="H6" s="1">
        <v>877</v>
      </c>
      <c r="I6" s="12"/>
      <c r="J6" s="1" t="s">
        <v>335</v>
      </c>
      <c r="K6" s="1">
        <v>339</v>
      </c>
      <c r="M6" s="1" t="s">
        <v>331</v>
      </c>
      <c r="N6">
        <v>1065</v>
      </c>
    </row>
    <row r="7" spans="1:14" ht="15">
      <c r="A7" s="1" t="s">
        <v>302</v>
      </c>
      <c r="B7" s="1" t="s">
        <v>308</v>
      </c>
      <c r="C7" s="1">
        <v>163</v>
      </c>
      <c r="D7" s="1">
        <v>134</v>
      </c>
      <c r="E7" s="1">
        <f t="shared" si="0"/>
        <v>297</v>
      </c>
      <c r="F7" s="12"/>
      <c r="G7" s="1" t="s">
        <v>310</v>
      </c>
      <c r="H7" s="1">
        <v>845</v>
      </c>
      <c r="I7" s="12"/>
      <c r="J7" s="1" t="s">
        <v>316</v>
      </c>
      <c r="K7" s="1">
        <v>257</v>
      </c>
      <c r="M7" s="1" t="s">
        <v>364</v>
      </c>
      <c r="N7">
        <v>1056</v>
      </c>
    </row>
    <row r="8" spans="1:14" ht="15">
      <c r="A8" s="1" t="s">
        <v>302</v>
      </c>
      <c r="B8" s="1" t="s">
        <v>309</v>
      </c>
      <c r="C8" s="1">
        <v>278</v>
      </c>
      <c r="D8" s="1">
        <v>75</v>
      </c>
      <c r="E8" s="1">
        <f t="shared" si="0"/>
        <v>353</v>
      </c>
      <c r="F8" s="12"/>
      <c r="G8" s="1" t="s">
        <v>353</v>
      </c>
      <c r="H8" s="1">
        <v>753</v>
      </c>
      <c r="I8" s="12"/>
      <c r="J8" s="1" t="s">
        <v>346</v>
      </c>
      <c r="K8" s="1">
        <v>256</v>
      </c>
      <c r="M8" s="1" t="s">
        <v>353</v>
      </c>
      <c r="N8">
        <v>989</v>
      </c>
    </row>
    <row r="9" spans="1:14" ht="15">
      <c r="A9" s="1" t="s">
        <v>302</v>
      </c>
      <c r="B9" s="1" t="s">
        <v>310</v>
      </c>
      <c r="C9" s="1">
        <v>845</v>
      </c>
      <c r="D9" s="1">
        <v>232</v>
      </c>
      <c r="E9" s="1">
        <f t="shared" si="0"/>
        <v>1077</v>
      </c>
      <c r="F9" s="12"/>
      <c r="G9" s="1" t="s">
        <v>326</v>
      </c>
      <c r="H9" s="1">
        <v>734</v>
      </c>
      <c r="I9" s="12"/>
      <c r="J9" s="1" t="s">
        <v>349</v>
      </c>
      <c r="K9" s="1">
        <v>255</v>
      </c>
      <c r="M9" s="1" t="s">
        <v>360</v>
      </c>
      <c r="N9">
        <v>953</v>
      </c>
    </row>
    <row r="10" spans="1:14" ht="15">
      <c r="A10" s="1" t="s">
        <v>302</v>
      </c>
      <c r="B10" s="1" t="s">
        <v>311</v>
      </c>
      <c r="C10" s="1">
        <v>164</v>
      </c>
      <c r="D10" s="1">
        <v>75</v>
      </c>
      <c r="E10" s="1">
        <f t="shared" si="0"/>
        <v>239</v>
      </c>
      <c r="F10" s="12"/>
      <c r="G10" s="1" t="s">
        <v>360</v>
      </c>
      <c r="H10" s="1">
        <v>700</v>
      </c>
      <c r="I10" s="12"/>
      <c r="J10" s="1" t="s">
        <v>360</v>
      </c>
      <c r="K10" s="1">
        <v>253</v>
      </c>
      <c r="M10" s="1" t="s">
        <v>326</v>
      </c>
      <c r="N10">
        <v>918</v>
      </c>
    </row>
    <row r="11" spans="1:14" ht="15">
      <c r="A11" s="1" t="s">
        <v>302</v>
      </c>
      <c r="B11" s="1" t="s">
        <v>312</v>
      </c>
      <c r="C11" s="1">
        <v>388</v>
      </c>
      <c r="D11" s="1">
        <v>412</v>
      </c>
      <c r="E11" s="1">
        <f t="shared" si="0"/>
        <v>800</v>
      </c>
      <c r="F11" s="12"/>
      <c r="G11" s="1" t="s">
        <v>307</v>
      </c>
      <c r="H11" s="1">
        <v>698</v>
      </c>
      <c r="I11" s="12"/>
      <c r="J11" s="1" t="s">
        <v>325</v>
      </c>
      <c r="K11" s="1">
        <v>250</v>
      </c>
      <c r="M11" s="1" t="s">
        <v>1063</v>
      </c>
      <c r="N11">
        <v>893</v>
      </c>
    </row>
    <row r="12" spans="1:14" ht="15">
      <c r="A12" s="1" t="s">
        <v>302</v>
      </c>
      <c r="B12" s="1" t="s">
        <v>313</v>
      </c>
      <c r="C12" s="1">
        <v>275</v>
      </c>
      <c r="D12" s="1">
        <v>218</v>
      </c>
      <c r="E12" s="1">
        <f t="shared" si="0"/>
        <v>493</v>
      </c>
      <c r="F12" s="12"/>
      <c r="G12" s="1" t="s">
        <v>334</v>
      </c>
      <c r="H12" s="1">
        <v>641</v>
      </c>
      <c r="I12" s="12"/>
      <c r="J12" s="1" t="s">
        <v>333</v>
      </c>
      <c r="K12" s="1">
        <v>249</v>
      </c>
      <c r="M12" s="1" t="s">
        <v>1062</v>
      </c>
      <c r="N12">
        <v>890</v>
      </c>
    </row>
    <row r="13" spans="1:14" ht="15">
      <c r="A13" s="1" t="s">
        <v>302</v>
      </c>
      <c r="B13" s="1" t="s">
        <v>314</v>
      </c>
      <c r="C13" s="1">
        <v>229</v>
      </c>
      <c r="D13" s="1">
        <v>120</v>
      </c>
      <c r="E13" s="1">
        <f t="shared" si="0"/>
        <v>349</v>
      </c>
      <c r="F13" s="12"/>
      <c r="G13" s="1" t="s">
        <v>316</v>
      </c>
      <c r="H13" s="1">
        <v>636</v>
      </c>
      <c r="I13" s="12"/>
      <c r="J13" s="1" t="s">
        <v>341</v>
      </c>
      <c r="K13" s="1">
        <v>242</v>
      </c>
      <c r="M13" s="1" t="s">
        <v>334</v>
      </c>
      <c r="N13">
        <v>870</v>
      </c>
    </row>
    <row r="14" spans="1:14" ht="15">
      <c r="A14" s="1" t="s">
        <v>302</v>
      </c>
      <c r="B14" s="1" t="s">
        <v>315</v>
      </c>
      <c r="C14" s="1">
        <v>189</v>
      </c>
      <c r="D14" s="1">
        <v>105</v>
      </c>
      <c r="E14" s="1">
        <f t="shared" si="0"/>
        <v>294</v>
      </c>
      <c r="F14" s="12"/>
      <c r="G14" s="1" t="s">
        <v>341</v>
      </c>
      <c r="H14" s="1">
        <v>611</v>
      </c>
      <c r="I14" s="12"/>
      <c r="J14" s="1" t="s">
        <v>353</v>
      </c>
      <c r="K14" s="1">
        <v>236</v>
      </c>
      <c r="M14" s="1" t="s">
        <v>341</v>
      </c>
      <c r="N14">
        <v>853</v>
      </c>
    </row>
    <row r="15" spans="1:14" ht="15">
      <c r="A15" s="1" t="s">
        <v>302</v>
      </c>
      <c r="B15" s="1" t="s">
        <v>1063</v>
      </c>
      <c r="C15" s="1">
        <v>636</v>
      </c>
      <c r="D15" s="1">
        <v>257</v>
      </c>
      <c r="E15" s="1">
        <f t="shared" si="0"/>
        <v>893</v>
      </c>
      <c r="F15" s="12"/>
      <c r="G15" s="1" t="s">
        <v>323</v>
      </c>
      <c r="H15" s="1">
        <v>544</v>
      </c>
      <c r="I15" s="12"/>
      <c r="J15" s="1" t="s">
        <v>310</v>
      </c>
      <c r="K15" s="1">
        <v>232</v>
      </c>
      <c r="M15" s="1" t="s">
        <v>335</v>
      </c>
      <c r="N15">
        <v>848</v>
      </c>
    </row>
    <row r="16" spans="1:14" ht="15">
      <c r="A16" s="1" t="s">
        <v>302</v>
      </c>
      <c r="B16" s="1" t="s">
        <v>317</v>
      </c>
      <c r="C16" s="1">
        <v>221</v>
      </c>
      <c r="D16" s="1">
        <v>116</v>
      </c>
      <c r="E16" s="1">
        <f t="shared" si="0"/>
        <v>337</v>
      </c>
      <c r="F16" s="12"/>
      <c r="G16" s="1" t="s">
        <v>348</v>
      </c>
      <c r="H16" s="1">
        <v>517</v>
      </c>
      <c r="I16" s="12"/>
      <c r="J16" s="1" t="s">
        <v>334</v>
      </c>
      <c r="K16" s="1">
        <v>229</v>
      </c>
      <c r="M16" s="1" t="s">
        <v>312</v>
      </c>
      <c r="N16">
        <v>800</v>
      </c>
    </row>
    <row r="17" spans="1:14" ht="15">
      <c r="A17" s="1" t="s">
        <v>302</v>
      </c>
      <c r="B17" s="1" t="s">
        <v>318</v>
      </c>
      <c r="C17" s="1">
        <v>169</v>
      </c>
      <c r="D17" s="1">
        <v>196</v>
      </c>
      <c r="E17" s="1">
        <f t="shared" si="0"/>
        <v>365</v>
      </c>
      <c r="F17" s="12"/>
      <c r="G17" s="1" t="s">
        <v>369</v>
      </c>
      <c r="H17" s="1">
        <v>511</v>
      </c>
      <c r="I17" s="12"/>
      <c r="J17" s="1" t="s">
        <v>362</v>
      </c>
      <c r="K17" s="1">
        <v>223</v>
      </c>
      <c r="M17" s="1" t="s">
        <v>348</v>
      </c>
      <c r="N17">
        <v>714</v>
      </c>
    </row>
    <row r="18" spans="1:14" ht="15">
      <c r="A18" s="1" t="s">
        <v>302</v>
      </c>
      <c r="B18" s="1" t="s">
        <v>319</v>
      </c>
      <c r="C18" s="1">
        <v>156</v>
      </c>
      <c r="D18" s="1">
        <v>100</v>
      </c>
      <c r="E18" s="1">
        <f t="shared" si="0"/>
        <v>256</v>
      </c>
      <c r="F18" s="12"/>
      <c r="G18" s="1" t="s">
        <v>335</v>
      </c>
      <c r="H18" s="1">
        <v>509</v>
      </c>
      <c r="I18" s="12"/>
      <c r="J18" s="1" t="s">
        <v>313</v>
      </c>
      <c r="K18" s="1">
        <v>218</v>
      </c>
      <c r="M18" s="1" t="s">
        <v>362</v>
      </c>
      <c r="N18">
        <v>713</v>
      </c>
    </row>
    <row r="19" spans="1:14" ht="15">
      <c r="A19" s="1" t="s">
        <v>302</v>
      </c>
      <c r="B19" s="1" t="s">
        <v>320</v>
      </c>
      <c r="C19" s="1">
        <v>893</v>
      </c>
      <c r="D19" s="1">
        <v>579</v>
      </c>
      <c r="E19" s="1">
        <f t="shared" si="0"/>
        <v>1472</v>
      </c>
      <c r="F19" s="12"/>
      <c r="G19" s="1" t="s">
        <v>362</v>
      </c>
      <c r="H19" s="1">
        <v>490</v>
      </c>
      <c r="I19" s="12"/>
      <c r="J19" s="1" t="s">
        <v>356</v>
      </c>
      <c r="K19" s="1">
        <v>215</v>
      </c>
      <c r="M19" s="1" t="s">
        <v>369</v>
      </c>
      <c r="N19">
        <v>700</v>
      </c>
    </row>
    <row r="20" spans="1:14" ht="15">
      <c r="A20" s="1" t="s">
        <v>302</v>
      </c>
      <c r="B20" s="1" t="s">
        <v>321</v>
      </c>
      <c r="C20" s="1">
        <v>348</v>
      </c>
      <c r="D20" s="1">
        <v>201</v>
      </c>
      <c r="E20" s="1">
        <f t="shared" si="0"/>
        <v>549</v>
      </c>
      <c r="F20" s="12"/>
      <c r="G20" s="1" t="s">
        <v>361</v>
      </c>
      <c r="H20" s="1">
        <v>486</v>
      </c>
      <c r="I20" s="12"/>
      <c r="J20" s="1" t="s">
        <v>336</v>
      </c>
      <c r="K20" s="1">
        <v>203</v>
      </c>
      <c r="M20" s="1" t="s">
        <v>349</v>
      </c>
      <c r="N20">
        <v>686</v>
      </c>
    </row>
    <row r="21" spans="1:14" ht="15">
      <c r="A21" s="1" t="s">
        <v>302</v>
      </c>
      <c r="B21" s="1" t="s">
        <v>322</v>
      </c>
      <c r="C21" s="1">
        <v>138</v>
      </c>
      <c r="D21" s="1">
        <v>94</v>
      </c>
      <c r="E21" s="1">
        <f t="shared" si="0"/>
        <v>232</v>
      </c>
      <c r="F21" s="12"/>
      <c r="G21" s="1" t="s">
        <v>343</v>
      </c>
      <c r="H21" s="1">
        <v>472</v>
      </c>
      <c r="I21" s="12"/>
      <c r="J21" s="1" t="s">
        <v>321</v>
      </c>
      <c r="K21" s="1">
        <v>201</v>
      </c>
      <c r="M21" s="1" t="s">
        <v>328</v>
      </c>
      <c r="N21">
        <v>643</v>
      </c>
    </row>
    <row r="22" spans="1:14" ht="15">
      <c r="A22" s="1" t="s">
        <v>302</v>
      </c>
      <c r="B22" s="1" t="s">
        <v>323</v>
      </c>
      <c r="C22" s="1">
        <v>544</v>
      </c>
      <c r="D22" s="1">
        <v>75</v>
      </c>
      <c r="E22" s="1">
        <f t="shared" si="0"/>
        <v>619</v>
      </c>
      <c r="F22" s="12"/>
      <c r="G22" s="1" t="s">
        <v>342</v>
      </c>
      <c r="H22" s="1">
        <v>470</v>
      </c>
      <c r="I22" s="12"/>
      <c r="J22" s="1" t="s">
        <v>357</v>
      </c>
      <c r="K22" s="1">
        <v>200</v>
      </c>
      <c r="M22" s="1" t="s">
        <v>323</v>
      </c>
      <c r="N22">
        <v>619</v>
      </c>
    </row>
    <row r="23" spans="1:14" ht="15">
      <c r="A23" s="1" t="s">
        <v>302</v>
      </c>
      <c r="B23" s="1" t="s">
        <v>324</v>
      </c>
      <c r="C23" s="1">
        <v>263</v>
      </c>
      <c r="D23" s="1">
        <v>174</v>
      </c>
      <c r="E23" s="1">
        <f t="shared" si="0"/>
        <v>437</v>
      </c>
      <c r="F23" s="12"/>
      <c r="G23" s="1" t="s">
        <v>328</v>
      </c>
      <c r="H23" s="1">
        <v>446</v>
      </c>
      <c r="I23" s="12"/>
      <c r="J23" s="1" t="s">
        <v>328</v>
      </c>
      <c r="K23" s="1">
        <v>197</v>
      </c>
      <c r="M23" s="1" t="s">
        <v>343</v>
      </c>
      <c r="N23">
        <v>597</v>
      </c>
    </row>
    <row r="24" spans="1:14" ht="15">
      <c r="A24" s="1" t="s">
        <v>302</v>
      </c>
      <c r="B24" s="1" t="s">
        <v>325</v>
      </c>
      <c r="C24" s="1">
        <v>9337</v>
      </c>
      <c r="D24" s="1">
        <v>250</v>
      </c>
      <c r="E24" s="1">
        <f t="shared" si="0"/>
        <v>9587</v>
      </c>
      <c r="F24" s="12"/>
      <c r="G24" s="1" t="s">
        <v>349</v>
      </c>
      <c r="H24" s="1">
        <v>431</v>
      </c>
      <c r="I24" s="12"/>
      <c r="J24" s="1" t="s">
        <v>348</v>
      </c>
      <c r="K24" s="1">
        <v>197</v>
      </c>
      <c r="M24" s="1" t="s">
        <v>361</v>
      </c>
      <c r="N24">
        <v>587</v>
      </c>
    </row>
    <row r="25" spans="1:14" ht="15">
      <c r="A25" s="1" t="s">
        <v>302</v>
      </c>
      <c r="B25" s="1" t="s">
        <v>326</v>
      </c>
      <c r="C25" s="1">
        <v>734</v>
      </c>
      <c r="D25" s="1">
        <v>184</v>
      </c>
      <c r="E25" s="1">
        <f t="shared" si="0"/>
        <v>918</v>
      </c>
      <c r="F25" s="12"/>
      <c r="G25" s="1" t="s">
        <v>337</v>
      </c>
      <c r="H25" s="1">
        <v>427</v>
      </c>
      <c r="I25" s="12"/>
      <c r="J25" s="1" t="s">
        <v>318</v>
      </c>
      <c r="K25" s="1">
        <v>196</v>
      </c>
      <c r="M25" s="1" t="s">
        <v>368</v>
      </c>
      <c r="N25">
        <v>575</v>
      </c>
    </row>
    <row r="26" spans="1:14" ht="15">
      <c r="A26" s="1" t="s">
        <v>302</v>
      </c>
      <c r="B26" s="1" t="s">
        <v>327</v>
      </c>
      <c r="C26" s="1">
        <v>213</v>
      </c>
      <c r="D26" s="1">
        <v>80</v>
      </c>
      <c r="E26" s="1">
        <f t="shared" si="0"/>
        <v>293</v>
      </c>
      <c r="F26" s="12"/>
      <c r="G26" s="1" t="s">
        <v>340</v>
      </c>
      <c r="H26" s="1">
        <v>390</v>
      </c>
      <c r="I26" s="12"/>
      <c r="J26" s="1" t="s">
        <v>307</v>
      </c>
      <c r="K26" s="1">
        <v>192</v>
      </c>
      <c r="M26" s="1" t="s">
        <v>321</v>
      </c>
      <c r="N26">
        <v>549</v>
      </c>
    </row>
    <row r="27" spans="1:14" ht="15">
      <c r="A27" s="1" t="s">
        <v>302</v>
      </c>
      <c r="B27" s="1" t="s">
        <v>982</v>
      </c>
      <c r="C27" s="1">
        <v>86</v>
      </c>
      <c r="D27" s="1">
        <v>96</v>
      </c>
      <c r="E27" s="1">
        <f t="shared" si="0"/>
        <v>182</v>
      </c>
      <c r="F27" s="12"/>
      <c r="G27" s="1" t="s">
        <v>312</v>
      </c>
      <c r="H27" s="1">
        <v>388</v>
      </c>
      <c r="I27" s="12"/>
      <c r="J27" s="1" t="s">
        <v>369</v>
      </c>
      <c r="K27" s="1">
        <v>189</v>
      </c>
      <c r="M27" s="1" t="s">
        <v>340</v>
      </c>
      <c r="N27">
        <v>508</v>
      </c>
    </row>
    <row r="28" spans="1:14" ht="15">
      <c r="A28" s="1" t="s">
        <v>302</v>
      </c>
      <c r="B28" s="1" t="s">
        <v>328</v>
      </c>
      <c r="C28" s="1">
        <v>446</v>
      </c>
      <c r="D28" s="1">
        <v>197</v>
      </c>
      <c r="E28" s="1">
        <f t="shared" si="0"/>
        <v>643</v>
      </c>
      <c r="F28" s="12"/>
      <c r="G28" s="1" t="s">
        <v>303</v>
      </c>
      <c r="H28" s="1">
        <v>385</v>
      </c>
      <c r="I28" s="12"/>
      <c r="J28" s="1" t="s">
        <v>326</v>
      </c>
      <c r="K28" s="1">
        <v>184</v>
      </c>
      <c r="M28" s="1" t="s">
        <v>342</v>
      </c>
      <c r="N28">
        <v>504</v>
      </c>
    </row>
    <row r="29" spans="1:14" ht="15">
      <c r="A29" s="1" t="s">
        <v>302</v>
      </c>
      <c r="B29" s="1" t="s">
        <v>329</v>
      </c>
      <c r="C29" s="1">
        <v>886</v>
      </c>
      <c r="D29" s="1">
        <v>566</v>
      </c>
      <c r="E29" s="1">
        <f t="shared" si="0"/>
        <v>1452</v>
      </c>
      <c r="F29" s="12"/>
      <c r="G29" s="1" t="s">
        <v>363</v>
      </c>
      <c r="H29" s="1">
        <v>370</v>
      </c>
      <c r="I29" s="12"/>
      <c r="J29" s="1" t="s">
        <v>364</v>
      </c>
      <c r="K29" s="1">
        <v>179</v>
      </c>
      <c r="M29" s="1" t="s">
        <v>313</v>
      </c>
      <c r="N29">
        <v>493</v>
      </c>
    </row>
    <row r="30" spans="1:14" ht="15">
      <c r="A30" s="1" t="s">
        <v>302</v>
      </c>
      <c r="B30" s="1" t="s">
        <v>983</v>
      </c>
      <c r="C30" s="1">
        <v>83</v>
      </c>
      <c r="D30" s="1">
        <v>65</v>
      </c>
      <c r="E30" s="1">
        <f t="shared" si="0"/>
        <v>148</v>
      </c>
      <c r="F30" s="12"/>
      <c r="G30" s="1" t="s">
        <v>321</v>
      </c>
      <c r="H30" s="1">
        <v>348</v>
      </c>
      <c r="I30" s="12"/>
      <c r="J30" s="1" t="s">
        <v>324</v>
      </c>
      <c r="K30" s="1">
        <v>174</v>
      </c>
      <c r="M30" s="1" t="s">
        <v>333</v>
      </c>
      <c r="N30">
        <v>488</v>
      </c>
    </row>
    <row r="31" spans="1:14" ht="15">
      <c r="A31" s="1" t="s">
        <v>302</v>
      </c>
      <c r="B31" s="1" t="s">
        <v>330</v>
      </c>
      <c r="C31" s="1">
        <v>190</v>
      </c>
      <c r="D31" s="1">
        <v>33</v>
      </c>
      <c r="E31" s="1">
        <f t="shared" si="0"/>
        <v>223</v>
      </c>
      <c r="F31" s="12"/>
      <c r="G31" s="1" t="s">
        <v>359</v>
      </c>
      <c r="H31" s="1">
        <v>343</v>
      </c>
      <c r="I31" s="12"/>
      <c r="J31" s="1" t="s">
        <v>371</v>
      </c>
      <c r="K31" s="1">
        <v>167</v>
      </c>
      <c r="M31" s="1" t="s">
        <v>363</v>
      </c>
      <c r="N31">
        <v>475</v>
      </c>
    </row>
    <row r="32" spans="1:14" ht="15">
      <c r="A32" s="1" t="s">
        <v>302</v>
      </c>
      <c r="B32" s="1" t="s">
        <v>984</v>
      </c>
      <c r="C32" s="1">
        <v>19</v>
      </c>
      <c r="D32" s="1">
        <v>31</v>
      </c>
      <c r="E32" s="1">
        <f t="shared" si="0"/>
        <v>50</v>
      </c>
      <c r="F32" s="12"/>
      <c r="G32" s="1" t="s">
        <v>306</v>
      </c>
      <c r="H32" s="1">
        <v>333</v>
      </c>
      <c r="I32" s="12"/>
      <c r="J32" s="1" t="s">
        <v>305</v>
      </c>
      <c r="K32" s="1">
        <v>161</v>
      </c>
      <c r="M32" s="1" t="s">
        <v>306</v>
      </c>
      <c r="N32">
        <v>472</v>
      </c>
    </row>
    <row r="33" spans="1:14" ht="15">
      <c r="A33" s="1" t="s">
        <v>302</v>
      </c>
      <c r="B33" s="1" t="s">
        <v>331</v>
      </c>
      <c r="C33" s="1">
        <v>927</v>
      </c>
      <c r="D33" s="1">
        <v>138</v>
      </c>
      <c r="E33" s="1">
        <f t="shared" si="0"/>
        <v>1065</v>
      </c>
      <c r="F33" s="12"/>
      <c r="G33" s="1" t="s">
        <v>339</v>
      </c>
      <c r="H33" s="1">
        <v>308</v>
      </c>
      <c r="I33" s="12"/>
      <c r="J33" s="1" t="s">
        <v>339</v>
      </c>
      <c r="K33" s="1">
        <v>161</v>
      </c>
      <c r="M33" s="1" t="s">
        <v>303</v>
      </c>
      <c r="N33">
        <v>469</v>
      </c>
    </row>
    <row r="34" spans="1:14" ht="15">
      <c r="A34" s="1" t="s">
        <v>302</v>
      </c>
      <c r="B34" s="1" t="s">
        <v>332</v>
      </c>
      <c r="C34" s="1">
        <v>140</v>
      </c>
      <c r="D34" s="1">
        <v>136</v>
      </c>
      <c r="E34" s="1">
        <f t="shared" si="0"/>
        <v>276</v>
      </c>
      <c r="F34" s="12"/>
      <c r="G34" s="1" t="s">
        <v>350</v>
      </c>
      <c r="H34" s="1">
        <v>306</v>
      </c>
      <c r="I34" s="12"/>
      <c r="J34" s="1" t="s">
        <v>354</v>
      </c>
      <c r="K34" s="1">
        <v>146</v>
      </c>
      <c r="M34" s="1" t="s">
        <v>339</v>
      </c>
      <c r="N34">
        <v>469</v>
      </c>
    </row>
    <row r="35" spans="1:14" ht="15">
      <c r="A35" s="1" t="s">
        <v>302</v>
      </c>
      <c r="B35" s="1" t="s">
        <v>1064</v>
      </c>
      <c r="C35" s="1">
        <v>16</v>
      </c>
      <c r="D35" s="1">
        <v>17</v>
      </c>
      <c r="E35" s="1">
        <f t="shared" si="0"/>
        <v>33</v>
      </c>
      <c r="F35" s="12"/>
      <c r="G35" s="1" t="s">
        <v>354</v>
      </c>
      <c r="H35" s="1">
        <v>284</v>
      </c>
      <c r="I35" s="12"/>
      <c r="J35" s="1" t="s">
        <v>366</v>
      </c>
      <c r="K35" s="1">
        <v>142</v>
      </c>
      <c r="M35" s="1" t="s">
        <v>337</v>
      </c>
      <c r="N35">
        <v>466</v>
      </c>
    </row>
    <row r="36" spans="1:14" ht="15">
      <c r="A36" s="1" t="s">
        <v>302</v>
      </c>
      <c r="B36" s="1" t="s">
        <v>333</v>
      </c>
      <c r="C36" s="1">
        <v>239</v>
      </c>
      <c r="D36" s="1">
        <v>249</v>
      </c>
      <c r="E36" s="1">
        <f t="shared" si="0"/>
        <v>488</v>
      </c>
      <c r="F36" s="12"/>
      <c r="G36" s="1" t="s">
        <v>309</v>
      </c>
      <c r="H36" s="1">
        <v>278</v>
      </c>
      <c r="I36" s="12"/>
      <c r="J36" s="1" t="s">
        <v>306</v>
      </c>
      <c r="K36" s="1">
        <v>139</v>
      </c>
      <c r="M36" s="1" t="s">
        <v>356</v>
      </c>
      <c r="N36">
        <v>447</v>
      </c>
    </row>
    <row r="37" spans="1:14" ht="15">
      <c r="A37" s="1" t="s">
        <v>302</v>
      </c>
      <c r="B37" s="1" t="s">
        <v>334</v>
      </c>
      <c r="C37" s="1">
        <v>641</v>
      </c>
      <c r="D37" s="1">
        <v>229</v>
      </c>
      <c r="E37" s="1">
        <f t="shared" si="0"/>
        <v>870</v>
      </c>
      <c r="F37" s="12"/>
      <c r="G37" s="1" t="s">
        <v>313</v>
      </c>
      <c r="H37" s="1">
        <v>275</v>
      </c>
      <c r="I37" s="12"/>
      <c r="J37" s="1" t="s">
        <v>331</v>
      </c>
      <c r="K37" s="1">
        <v>138</v>
      </c>
      <c r="M37" s="1" t="s">
        <v>336</v>
      </c>
      <c r="N37">
        <v>443</v>
      </c>
    </row>
    <row r="38" spans="1:14" ht="15">
      <c r="A38" s="1" t="s">
        <v>302</v>
      </c>
      <c r="B38" s="1" t="s">
        <v>335</v>
      </c>
      <c r="C38" s="1">
        <v>509</v>
      </c>
      <c r="D38" s="1">
        <v>339</v>
      </c>
      <c r="E38" s="1">
        <f t="shared" si="0"/>
        <v>848</v>
      </c>
      <c r="F38" s="12"/>
      <c r="G38" s="1" t="s">
        <v>371</v>
      </c>
      <c r="H38" s="1">
        <v>270</v>
      </c>
      <c r="I38" s="12"/>
      <c r="J38" s="1" t="s">
        <v>332</v>
      </c>
      <c r="K38" s="1">
        <v>136</v>
      </c>
      <c r="M38" s="1" t="s">
        <v>1065</v>
      </c>
      <c r="N38">
        <v>442</v>
      </c>
    </row>
    <row r="39" spans="1:14" ht="15">
      <c r="A39" s="1" t="s">
        <v>302</v>
      </c>
      <c r="B39" s="1" t="s">
        <v>336</v>
      </c>
      <c r="C39" s="1">
        <v>240</v>
      </c>
      <c r="D39" s="1">
        <v>203</v>
      </c>
      <c r="E39" s="1">
        <f t="shared" si="0"/>
        <v>443</v>
      </c>
      <c r="F39" s="12"/>
      <c r="G39" s="1" t="s">
        <v>324</v>
      </c>
      <c r="H39" s="1">
        <v>263</v>
      </c>
      <c r="I39" s="12"/>
      <c r="J39" s="1" t="s">
        <v>308</v>
      </c>
      <c r="K39" s="1">
        <v>134</v>
      </c>
      <c r="M39" s="1" t="s">
        <v>324</v>
      </c>
      <c r="N39">
        <v>437</v>
      </c>
    </row>
    <row r="40" spans="1:14" ht="15">
      <c r="A40" s="1" t="s">
        <v>302</v>
      </c>
      <c r="B40" s="1" t="s">
        <v>337</v>
      </c>
      <c r="C40" s="1">
        <v>427</v>
      </c>
      <c r="D40" s="1">
        <v>39</v>
      </c>
      <c r="E40" s="1">
        <f t="shared" si="0"/>
        <v>466</v>
      </c>
      <c r="F40" s="12"/>
      <c r="G40" s="1" t="s">
        <v>305</v>
      </c>
      <c r="H40" s="1">
        <v>259</v>
      </c>
      <c r="I40" s="12"/>
      <c r="J40" s="1" t="s">
        <v>355</v>
      </c>
      <c r="K40" s="1">
        <v>134</v>
      </c>
      <c r="M40" s="1" t="s">
        <v>1066</v>
      </c>
      <c r="N40">
        <v>437</v>
      </c>
    </row>
    <row r="41" spans="1:14" ht="15">
      <c r="A41" s="1" t="s">
        <v>302</v>
      </c>
      <c r="B41" s="1" t="s">
        <v>338</v>
      </c>
      <c r="C41" s="1">
        <v>177</v>
      </c>
      <c r="D41" s="1">
        <v>58</v>
      </c>
      <c r="E41" s="1">
        <f t="shared" si="0"/>
        <v>235</v>
      </c>
      <c r="F41" s="12"/>
      <c r="G41" s="1" t="s">
        <v>355</v>
      </c>
      <c r="H41" s="1">
        <v>246</v>
      </c>
      <c r="I41" s="12"/>
      <c r="J41" s="1" t="s">
        <v>352</v>
      </c>
      <c r="K41" s="1">
        <v>128</v>
      </c>
      <c r="M41" s="1" t="s">
        <v>350</v>
      </c>
      <c r="N41">
        <v>430</v>
      </c>
    </row>
    <row r="42" spans="1:14" ht="15">
      <c r="A42" s="1" t="s">
        <v>302</v>
      </c>
      <c r="B42" s="1" t="s">
        <v>339</v>
      </c>
      <c r="C42" s="1">
        <v>308</v>
      </c>
      <c r="D42" s="1">
        <v>161</v>
      </c>
      <c r="E42" s="1">
        <f t="shared" si="0"/>
        <v>469</v>
      </c>
      <c r="F42" s="12"/>
      <c r="G42" s="1" t="s">
        <v>336</v>
      </c>
      <c r="H42" s="1">
        <v>240</v>
      </c>
      <c r="I42" s="12"/>
      <c r="J42" s="1" t="s">
        <v>343</v>
      </c>
      <c r="K42" s="1">
        <v>125</v>
      </c>
      <c r="M42" s="1" t="s">
        <v>354</v>
      </c>
      <c r="N42">
        <v>430</v>
      </c>
    </row>
    <row r="43" spans="1:14" ht="15">
      <c r="A43" s="1" t="s">
        <v>302</v>
      </c>
      <c r="B43" s="1" t="s">
        <v>340</v>
      </c>
      <c r="C43" s="1">
        <v>390</v>
      </c>
      <c r="D43" s="1">
        <v>118</v>
      </c>
      <c r="E43" s="1">
        <f t="shared" si="0"/>
        <v>508</v>
      </c>
      <c r="F43" s="12"/>
      <c r="G43" s="1" t="s">
        <v>333</v>
      </c>
      <c r="H43" s="1">
        <v>239</v>
      </c>
      <c r="I43" s="12"/>
      <c r="J43" s="1" t="s">
        <v>350</v>
      </c>
      <c r="K43" s="1">
        <v>124</v>
      </c>
      <c r="M43" s="1" t="s">
        <v>305</v>
      </c>
      <c r="N43">
        <v>420</v>
      </c>
    </row>
    <row r="44" spans="1:14" ht="15">
      <c r="A44" s="1" t="s">
        <v>302</v>
      </c>
      <c r="B44" s="1" t="s">
        <v>341</v>
      </c>
      <c r="C44" s="1">
        <v>611</v>
      </c>
      <c r="D44" s="1">
        <v>242</v>
      </c>
      <c r="E44" s="1">
        <f t="shared" si="0"/>
        <v>853</v>
      </c>
      <c r="F44" s="12"/>
      <c r="G44" s="1" t="s">
        <v>356</v>
      </c>
      <c r="H44" s="1">
        <v>232</v>
      </c>
      <c r="I44" s="12"/>
      <c r="J44" s="1" t="s">
        <v>314</v>
      </c>
      <c r="K44" s="1">
        <v>120</v>
      </c>
      <c r="M44" s="1" t="s">
        <v>357</v>
      </c>
      <c r="N44">
        <v>417</v>
      </c>
    </row>
    <row r="45" spans="1:14" ht="15">
      <c r="A45" s="1" t="s">
        <v>302</v>
      </c>
      <c r="B45" s="1" t="s">
        <v>342</v>
      </c>
      <c r="C45" s="1">
        <v>470</v>
      </c>
      <c r="D45" s="1">
        <v>34</v>
      </c>
      <c r="E45" s="1">
        <f t="shared" si="0"/>
        <v>504</v>
      </c>
      <c r="F45" s="12"/>
      <c r="G45" s="1" t="s">
        <v>314</v>
      </c>
      <c r="H45" s="1">
        <v>229</v>
      </c>
      <c r="I45" s="12"/>
      <c r="J45" s="1" t="s">
        <v>340</v>
      </c>
      <c r="K45" s="1">
        <v>118</v>
      </c>
      <c r="M45" s="1" t="s">
        <v>346</v>
      </c>
      <c r="N45">
        <v>413</v>
      </c>
    </row>
    <row r="46" spans="1:14" ht="15">
      <c r="A46" s="1" t="s">
        <v>302</v>
      </c>
      <c r="B46" s="1" t="s">
        <v>343</v>
      </c>
      <c r="C46" s="1">
        <v>472</v>
      </c>
      <c r="D46" s="1">
        <v>125</v>
      </c>
      <c r="E46" s="1">
        <f t="shared" si="0"/>
        <v>597</v>
      </c>
      <c r="F46" s="12"/>
      <c r="G46" s="1" t="s">
        <v>317</v>
      </c>
      <c r="H46" s="1">
        <v>221</v>
      </c>
      <c r="I46" s="12"/>
      <c r="J46" s="1" t="s">
        <v>317</v>
      </c>
      <c r="K46" s="1">
        <v>116</v>
      </c>
      <c r="M46" s="1" t="s">
        <v>355</v>
      </c>
      <c r="N46">
        <v>380</v>
      </c>
    </row>
    <row r="47" spans="1:14" ht="15">
      <c r="A47" s="1" t="s">
        <v>302</v>
      </c>
      <c r="B47" s="1" t="s">
        <v>344</v>
      </c>
      <c r="C47" s="1">
        <v>52</v>
      </c>
      <c r="D47" s="1">
        <v>59</v>
      </c>
      <c r="E47" s="1">
        <f t="shared" si="0"/>
        <v>111</v>
      </c>
      <c r="F47" s="12"/>
      <c r="G47" s="1" t="s">
        <v>357</v>
      </c>
      <c r="H47" s="1">
        <v>217</v>
      </c>
      <c r="I47" s="12"/>
      <c r="J47" s="1" t="s">
        <v>315</v>
      </c>
      <c r="K47" s="1">
        <v>105</v>
      </c>
      <c r="M47" s="1" t="s">
        <v>318</v>
      </c>
      <c r="N47">
        <v>365</v>
      </c>
    </row>
    <row r="48" spans="1:14" ht="15">
      <c r="A48" s="1" t="s">
        <v>302</v>
      </c>
      <c r="B48" s="1" t="s">
        <v>345</v>
      </c>
      <c r="C48" s="1">
        <v>99</v>
      </c>
      <c r="D48" s="1">
        <v>32</v>
      </c>
      <c r="E48" s="1">
        <f t="shared" si="0"/>
        <v>131</v>
      </c>
      <c r="F48" s="12"/>
      <c r="G48" s="1" t="s">
        <v>352</v>
      </c>
      <c r="H48" s="1">
        <v>215</v>
      </c>
      <c r="I48" s="12"/>
      <c r="J48" s="1" t="s">
        <v>363</v>
      </c>
      <c r="K48" s="1">
        <v>105</v>
      </c>
      <c r="M48" s="1" t="s">
        <v>309</v>
      </c>
      <c r="N48">
        <v>353</v>
      </c>
    </row>
    <row r="49" spans="1:14" ht="15">
      <c r="A49" s="1" t="s">
        <v>302</v>
      </c>
      <c r="B49" s="1" t="s">
        <v>346</v>
      </c>
      <c r="C49" s="1">
        <v>157</v>
      </c>
      <c r="D49" s="1">
        <v>256</v>
      </c>
      <c r="E49" s="1">
        <f t="shared" si="0"/>
        <v>413</v>
      </c>
      <c r="F49" s="12"/>
      <c r="G49" s="1" t="s">
        <v>367</v>
      </c>
      <c r="H49" s="1">
        <v>214</v>
      </c>
      <c r="I49" s="12"/>
      <c r="J49" s="1" t="s">
        <v>365</v>
      </c>
      <c r="K49" s="1">
        <v>105</v>
      </c>
      <c r="M49" s="1" t="s">
        <v>314</v>
      </c>
      <c r="N49">
        <v>349</v>
      </c>
    </row>
    <row r="50" spans="1:14" ht="15">
      <c r="A50" s="1" t="s">
        <v>302</v>
      </c>
      <c r="B50" s="1" t="s">
        <v>347</v>
      </c>
      <c r="C50" s="1">
        <v>117</v>
      </c>
      <c r="D50" s="1">
        <v>70</v>
      </c>
      <c r="E50" s="1">
        <f t="shared" si="0"/>
        <v>187</v>
      </c>
      <c r="F50" s="12"/>
      <c r="G50" s="1" t="s">
        <v>327</v>
      </c>
      <c r="H50" s="1">
        <v>213</v>
      </c>
      <c r="I50" s="12"/>
      <c r="J50" s="1" t="s">
        <v>361</v>
      </c>
      <c r="K50" s="1">
        <v>101</v>
      </c>
      <c r="M50" s="1" t="s">
        <v>352</v>
      </c>
      <c r="N50">
        <v>343</v>
      </c>
    </row>
    <row r="51" spans="1:14" ht="15">
      <c r="A51" s="1" t="s">
        <v>302</v>
      </c>
      <c r="B51" s="1" t="s">
        <v>348</v>
      </c>
      <c r="C51" s="1">
        <v>517</v>
      </c>
      <c r="D51" s="1">
        <v>197</v>
      </c>
      <c r="E51" s="1">
        <f t="shared" si="0"/>
        <v>714</v>
      </c>
      <c r="F51" s="12"/>
      <c r="G51" s="1" t="s">
        <v>368</v>
      </c>
      <c r="H51" s="1">
        <v>210</v>
      </c>
      <c r="I51" s="12"/>
      <c r="J51" s="1" t="s">
        <v>319</v>
      </c>
      <c r="K51" s="1">
        <v>100</v>
      </c>
      <c r="M51" s="1" t="s">
        <v>317</v>
      </c>
      <c r="N51">
        <v>337</v>
      </c>
    </row>
    <row r="52" spans="1:14" ht="15">
      <c r="A52" s="1" t="s">
        <v>302</v>
      </c>
      <c r="B52" s="1" t="s">
        <v>349</v>
      </c>
      <c r="C52" s="1">
        <v>431</v>
      </c>
      <c r="D52" s="1">
        <v>255</v>
      </c>
      <c r="E52" s="1">
        <f t="shared" si="0"/>
        <v>686</v>
      </c>
      <c r="F52" s="12"/>
      <c r="G52" s="1" t="s">
        <v>358</v>
      </c>
      <c r="H52" s="1">
        <v>202</v>
      </c>
      <c r="I52" s="12"/>
      <c r="J52" s="1" t="s">
        <v>367</v>
      </c>
      <c r="K52" s="1">
        <v>100</v>
      </c>
      <c r="M52" s="1" t="s">
        <v>367</v>
      </c>
      <c r="N52">
        <v>314</v>
      </c>
    </row>
    <row r="53" spans="1:14" ht="15">
      <c r="A53" s="1" t="s">
        <v>302</v>
      </c>
      <c r="B53" s="1" t="s">
        <v>350</v>
      </c>
      <c r="C53" s="1">
        <v>306</v>
      </c>
      <c r="D53" s="1">
        <v>124</v>
      </c>
      <c r="E53" s="1">
        <f t="shared" si="0"/>
        <v>430</v>
      </c>
      <c r="F53" s="12"/>
      <c r="G53" s="1" t="s">
        <v>330</v>
      </c>
      <c r="H53" s="1">
        <v>190</v>
      </c>
      <c r="I53" s="12"/>
      <c r="J53" s="1" t="s">
        <v>359</v>
      </c>
      <c r="K53" s="1">
        <v>99</v>
      </c>
      <c r="M53" s="1" t="s">
        <v>308</v>
      </c>
      <c r="N53">
        <v>297</v>
      </c>
    </row>
    <row r="54" spans="1:14" ht="15">
      <c r="A54" s="1" t="s">
        <v>302</v>
      </c>
      <c r="B54" s="1" t="s">
        <v>351</v>
      </c>
      <c r="C54" s="1">
        <v>189</v>
      </c>
      <c r="D54" s="1">
        <v>50</v>
      </c>
      <c r="E54" s="1">
        <f t="shared" si="0"/>
        <v>239</v>
      </c>
      <c r="F54" s="12"/>
      <c r="G54" s="1" t="s">
        <v>315</v>
      </c>
      <c r="H54" s="1">
        <v>189</v>
      </c>
      <c r="I54" s="12"/>
      <c r="J54" s="1" t="s">
        <v>982</v>
      </c>
      <c r="K54" s="1">
        <v>96</v>
      </c>
      <c r="M54" s="1" t="s">
        <v>315</v>
      </c>
      <c r="N54">
        <v>294</v>
      </c>
    </row>
    <row r="55" spans="1:14" ht="15">
      <c r="A55" s="1" t="s">
        <v>302</v>
      </c>
      <c r="B55" s="1" t="s">
        <v>352</v>
      </c>
      <c r="C55" s="1">
        <v>215</v>
      </c>
      <c r="D55" s="1">
        <v>128</v>
      </c>
      <c r="E55" s="1">
        <f t="shared" si="0"/>
        <v>343</v>
      </c>
      <c r="F55" s="12"/>
      <c r="G55" s="1" t="s">
        <v>351</v>
      </c>
      <c r="H55" s="1">
        <v>189</v>
      </c>
      <c r="I55" s="12"/>
      <c r="J55" s="1" t="s">
        <v>322</v>
      </c>
      <c r="K55" s="1">
        <v>94</v>
      </c>
      <c r="M55" s="1" t="s">
        <v>327</v>
      </c>
      <c r="N55">
        <v>293</v>
      </c>
    </row>
    <row r="56" spans="1:14" ht="15">
      <c r="A56" s="1" t="s">
        <v>302</v>
      </c>
      <c r="B56" s="1" t="s">
        <v>353</v>
      </c>
      <c r="C56" s="1">
        <v>753</v>
      </c>
      <c r="D56" s="1">
        <v>236</v>
      </c>
      <c r="E56" s="1">
        <f t="shared" si="0"/>
        <v>989</v>
      </c>
      <c r="F56" s="12"/>
      <c r="G56" s="1" t="s">
        <v>338</v>
      </c>
      <c r="H56" s="1">
        <v>177</v>
      </c>
      <c r="I56" s="12"/>
      <c r="J56" s="1" t="s">
        <v>303</v>
      </c>
      <c r="K56" s="1">
        <v>84</v>
      </c>
      <c r="M56" s="1" t="s">
        <v>366</v>
      </c>
      <c r="N56">
        <v>290</v>
      </c>
    </row>
    <row r="57" spans="1:14" ht="15">
      <c r="A57" s="1" t="s">
        <v>302</v>
      </c>
      <c r="B57" s="1" t="s">
        <v>354</v>
      </c>
      <c r="C57" s="1">
        <v>284</v>
      </c>
      <c r="D57" s="1">
        <v>146</v>
      </c>
      <c r="E57" s="1">
        <f t="shared" si="0"/>
        <v>430</v>
      </c>
      <c r="F57" s="12"/>
      <c r="G57" s="1" t="s">
        <v>318</v>
      </c>
      <c r="H57" s="1">
        <v>169</v>
      </c>
      <c r="I57" s="12"/>
      <c r="J57" s="1" t="s">
        <v>327</v>
      </c>
      <c r="K57" s="1">
        <v>80</v>
      </c>
      <c r="M57" s="1" t="s">
        <v>332</v>
      </c>
      <c r="N57">
        <v>276</v>
      </c>
    </row>
    <row r="58" spans="1:14" ht="15">
      <c r="A58" s="1" t="s">
        <v>302</v>
      </c>
      <c r="B58" s="1" t="s">
        <v>355</v>
      </c>
      <c r="C58" s="1">
        <v>246</v>
      </c>
      <c r="D58" s="1">
        <v>134</v>
      </c>
      <c r="E58" s="1">
        <f t="shared" si="0"/>
        <v>380</v>
      </c>
      <c r="F58" s="12"/>
      <c r="G58" s="1" t="s">
        <v>311</v>
      </c>
      <c r="H58" s="1">
        <v>164</v>
      </c>
      <c r="I58" s="12"/>
      <c r="J58" s="1" t="s">
        <v>309</v>
      </c>
      <c r="K58" s="1">
        <v>75</v>
      </c>
      <c r="M58" s="1" t="s">
        <v>358</v>
      </c>
      <c r="N58">
        <v>268</v>
      </c>
    </row>
    <row r="59" spans="1:14" ht="15">
      <c r="A59" s="1" t="s">
        <v>302</v>
      </c>
      <c r="B59" s="1" t="s">
        <v>356</v>
      </c>
      <c r="C59" s="1">
        <v>232</v>
      </c>
      <c r="D59" s="1">
        <v>215</v>
      </c>
      <c r="E59" s="1">
        <f t="shared" si="0"/>
        <v>447</v>
      </c>
      <c r="F59" s="12"/>
      <c r="G59" s="1" t="s">
        <v>308</v>
      </c>
      <c r="H59" s="1">
        <v>163</v>
      </c>
      <c r="I59" s="12"/>
      <c r="J59" s="1" t="s">
        <v>311</v>
      </c>
      <c r="K59" s="1">
        <v>75</v>
      </c>
      <c r="M59" s="1" t="s">
        <v>319</v>
      </c>
      <c r="N59">
        <v>256</v>
      </c>
    </row>
    <row r="60" spans="1:14" ht="15">
      <c r="A60" s="1" t="s">
        <v>302</v>
      </c>
      <c r="B60" s="1" t="s">
        <v>357</v>
      </c>
      <c r="C60" s="1">
        <v>217</v>
      </c>
      <c r="D60" s="1">
        <v>200</v>
      </c>
      <c r="E60" s="1">
        <f t="shared" si="0"/>
        <v>417</v>
      </c>
      <c r="F60" s="12"/>
      <c r="G60" s="1" t="s">
        <v>370</v>
      </c>
      <c r="H60" s="1">
        <v>161</v>
      </c>
      <c r="I60" s="12"/>
      <c r="J60" s="1" t="s">
        <v>323</v>
      </c>
      <c r="K60" s="1">
        <v>75</v>
      </c>
      <c r="M60" s="1" t="s">
        <v>311</v>
      </c>
      <c r="N60">
        <v>239</v>
      </c>
    </row>
    <row r="61" spans="1:14" ht="15">
      <c r="A61" s="1" t="s">
        <v>302</v>
      </c>
      <c r="B61" s="1" t="s">
        <v>358</v>
      </c>
      <c r="C61" s="1">
        <v>202</v>
      </c>
      <c r="D61" s="1">
        <v>66</v>
      </c>
      <c r="E61" s="1">
        <f t="shared" si="0"/>
        <v>268</v>
      </c>
      <c r="F61" s="12"/>
      <c r="G61" s="1" t="s">
        <v>346</v>
      </c>
      <c r="H61" s="1">
        <v>157</v>
      </c>
      <c r="I61" s="12"/>
      <c r="J61" s="1" t="s">
        <v>347</v>
      </c>
      <c r="K61" s="1">
        <v>70</v>
      </c>
      <c r="M61" s="1" t="s">
        <v>351</v>
      </c>
      <c r="N61">
        <v>239</v>
      </c>
    </row>
    <row r="62" spans="1:14" ht="15">
      <c r="A62" s="1" t="s">
        <v>302</v>
      </c>
      <c r="B62" s="1" t="s">
        <v>1065</v>
      </c>
      <c r="C62" s="1">
        <v>343</v>
      </c>
      <c r="D62" s="1">
        <v>99</v>
      </c>
      <c r="E62" s="1">
        <f t="shared" si="0"/>
        <v>442</v>
      </c>
      <c r="F62" s="12"/>
      <c r="G62" s="1" t="s">
        <v>319</v>
      </c>
      <c r="H62" s="1">
        <v>156</v>
      </c>
      <c r="I62" s="12"/>
      <c r="J62" s="1" t="s">
        <v>358</v>
      </c>
      <c r="K62" s="1">
        <v>66</v>
      </c>
      <c r="M62" s="1" t="s">
        <v>338</v>
      </c>
      <c r="N62">
        <v>235</v>
      </c>
    </row>
    <row r="63" spans="1:14" ht="15">
      <c r="A63" s="1" t="s">
        <v>302</v>
      </c>
      <c r="B63" s="1" t="s">
        <v>360</v>
      </c>
      <c r="C63" s="1">
        <v>700</v>
      </c>
      <c r="D63" s="1">
        <v>253</v>
      </c>
      <c r="E63" s="1">
        <f t="shared" si="0"/>
        <v>953</v>
      </c>
      <c r="F63" s="12"/>
      <c r="G63" s="1" t="s">
        <v>366</v>
      </c>
      <c r="H63" s="1">
        <v>148</v>
      </c>
      <c r="I63" s="12"/>
      <c r="J63" s="1" t="s">
        <v>983</v>
      </c>
      <c r="K63" s="1">
        <v>65</v>
      </c>
      <c r="M63" s="1" t="s">
        <v>322</v>
      </c>
      <c r="N63">
        <v>232</v>
      </c>
    </row>
    <row r="64" spans="1:14" ht="15">
      <c r="A64" s="1" t="s">
        <v>302</v>
      </c>
      <c r="B64" s="1" t="s">
        <v>361</v>
      </c>
      <c r="C64" s="1">
        <v>486</v>
      </c>
      <c r="D64" s="1">
        <v>101</v>
      </c>
      <c r="E64" s="1">
        <f t="shared" si="0"/>
        <v>587</v>
      </c>
      <c r="F64" s="12"/>
      <c r="G64" s="1" t="s">
        <v>304</v>
      </c>
      <c r="H64" s="1">
        <v>142</v>
      </c>
      <c r="I64" s="12"/>
      <c r="J64" s="1" t="s">
        <v>304</v>
      </c>
      <c r="K64" s="1">
        <v>63</v>
      </c>
      <c r="M64" s="1" t="s">
        <v>330</v>
      </c>
      <c r="N64">
        <v>223</v>
      </c>
    </row>
    <row r="65" spans="1:14" ht="15">
      <c r="A65" s="1" t="s">
        <v>302</v>
      </c>
      <c r="B65" s="1" t="s">
        <v>362</v>
      </c>
      <c r="C65" s="1">
        <v>490</v>
      </c>
      <c r="D65" s="1">
        <v>223</v>
      </c>
      <c r="E65" s="1">
        <f t="shared" si="0"/>
        <v>713</v>
      </c>
      <c r="F65" s="12"/>
      <c r="G65" s="1" t="s">
        <v>332</v>
      </c>
      <c r="H65" s="1">
        <v>140</v>
      </c>
      <c r="I65" s="12"/>
      <c r="J65" s="1" t="s">
        <v>370</v>
      </c>
      <c r="K65" s="1">
        <v>61</v>
      </c>
      <c r="M65" s="1" t="s">
        <v>370</v>
      </c>
      <c r="N65">
        <v>222</v>
      </c>
    </row>
    <row r="66" spans="1:14" ht="15">
      <c r="A66" s="1" t="s">
        <v>302</v>
      </c>
      <c r="B66" s="1" t="s">
        <v>363</v>
      </c>
      <c r="C66" s="1">
        <v>370</v>
      </c>
      <c r="D66" s="1">
        <v>105</v>
      </c>
      <c r="E66" s="1">
        <f aca="true" t="shared" si="1" ref="E66:E74">C66+D66</f>
        <v>475</v>
      </c>
      <c r="F66" s="12"/>
      <c r="G66" s="1" t="s">
        <v>322</v>
      </c>
      <c r="H66" s="1">
        <v>138</v>
      </c>
      <c r="I66" s="12"/>
      <c r="J66" s="1" t="s">
        <v>344</v>
      </c>
      <c r="K66" s="1">
        <v>59</v>
      </c>
      <c r="M66" s="1" t="s">
        <v>365</v>
      </c>
      <c r="N66">
        <v>213</v>
      </c>
    </row>
    <row r="67" spans="1:14" ht="15">
      <c r="A67" s="1" t="s">
        <v>302</v>
      </c>
      <c r="B67" s="1" t="s">
        <v>364</v>
      </c>
      <c r="C67" s="1">
        <v>877</v>
      </c>
      <c r="D67" s="1">
        <v>179</v>
      </c>
      <c r="E67" s="1">
        <f t="shared" si="1"/>
        <v>1056</v>
      </c>
      <c r="F67" s="12"/>
      <c r="G67" s="1" t="s">
        <v>347</v>
      </c>
      <c r="H67" s="1">
        <v>117</v>
      </c>
      <c r="I67" s="12"/>
      <c r="J67" s="1" t="s">
        <v>338</v>
      </c>
      <c r="K67" s="1">
        <v>58</v>
      </c>
      <c r="M67" s="1" t="s">
        <v>304</v>
      </c>
      <c r="N67">
        <v>205</v>
      </c>
    </row>
    <row r="68" spans="1:14" ht="15">
      <c r="A68" s="1" t="s">
        <v>302</v>
      </c>
      <c r="B68" s="1" t="s">
        <v>365</v>
      </c>
      <c r="C68" s="1">
        <v>108</v>
      </c>
      <c r="D68" s="1">
        <v>105</v>
      </c>
      <c r="E68" s="1">
        <f t="shared" si="1"/>
        <v>213</v>
      </c>
      <c r="F68" s="12"/>
      <c r="G68" s="1" t="s">
        <v>365</v>
      </c>
      <c r="H68" s="1">
        <v>108</v>
      </c>
      <c r="I68" s="12"/>
      <c r="J68" s="1" t="s">
        <v>351</v>
      </c>
      <c r="K68" s="1">
        <v>50</v>
      </c>
      <c r="M68" s="1" t="s">
        <v>347</v>
      </c>
      <c r="N68">
        <v>187</v>
      </c>
    </row>
    <row r="69" spans="1:14" ht="15">
      <c r="A69" s="1" t="s">
        <v>302</v>
      </c>
      <c r="B69" s="1" t="s">
        <v>366</v>
      </c>
      <c r="C69" s="1">
        <v>148</v>
      </c>
      <c r="D69" s="1">
        <v>142</v>
      </c>
      <c r="E69" s="1">
        <f t="shared" si="1"/>
        <v>290</v>
      </c>
      <c r="F69" s="12"/>
      <c r="G69" s="1" t="s">
        <v>345</v>
      </c>
      <c r="H69" s="1">
        <v>99</v>
      </c>
      <c r="I69" s="12"/>
      <c r="J69" s="1" t="s">
        <v>337</v>
      </c>
      <c r="K69" s="1">
        <v>39</v>
      </c>
      <c r="M69" s="1" t="s">
        <v>982</v>
      </c>
      <c r="N69">
        <v>182</v>
      </c>
    </row>
    <row r="70" spans="1:14" ht="15">
      <c r="A70" s="1" t="s">
        <v>302</v>
      </c>
      <c r="B70" s="1" t="s">
        <v>367</v>
      </c>
      <c r="C70" s="1">
        <v>214</v>
      </c>
      <c r="D70" s="1">
        <v>100</v>
      </c>
      <c r="E70" s="1">
        <f t="shared" si="1"/>
        <v>314</v>
      </c>
      <c r="F70" s="12"/>
      <c r="G70" s="1" t="s">
        <v>982</v>
      </c>
      <c r="H70" s="1">
        <v>86</v>
      </c>
      <c r="I70" s="12"/>
      <c r="J70" s="1" t="s">
        <v>342</v>
      </c>
      <c r="K70" s="1">
        <v>34</v>
      </c>
      <c r="M70" s="1" t="s">
        <v>983</v>
      </c>
      <c r="N70">
        <v>148</v>
      </c>
    </row>
    <row r="71" spans="1:14" ht="15">
      <c r="A71" s="1" t="s">
        <v>302</v>
      </c>
      <c r="B71" s="1" t="s">
        <v>368</v>
      </c>
      <c r="C71" s="1">
        <v>210</v>
      </c>
      <c r="D71" s="1">
        <v>365</v>
      </c>
      <c r="E71" s="1">
        <f t="shared" si="1"/>
        <v>575</v>
      </c>
      <c r="F71" s="12"/>
      <c r="G71" s="1" t="s">
        <v>983</v>
      </c>
      <c r="H71" s="1">
        <v>83</v>
      </c>
      <c r="I71" s="12"/>
      <c r="J71" s="1" t="s">
        <v>330</v>
      </c>
      <c r="K71" s="1">
        <v>33</v>
      </c>
      <c r="M71" s="1" t="s">
        <v>345</v>
      </c>
      <c r="N71">
        <v>131</v>
      </c>
    </row>
    <row r="72" spans="1:14" ht="15">
      <c r="A72" s="1" t="s">
        <v>302</v>
      </c>
      <c r="B72" s="1" t="s">
        <v>369</v>
      </c>
      <c r="C72" s="1">
        <v>511</v>
      </c>
      <c r="D72" s="1">
        <v>189</v>
      </c>
      <c r="E72" s="1">
        <f t="shared" si="1"/>
        <v>700</v>
      </c>
      <c r="F72" s="12"/>
      <c r="G72" s="1" t="s">
        <v>344</v>
      </c>
      <c r="H72" s="1">
        <v>52</v>
      </c>
      <c r="I72" s="12"/>
      <c r="J72" s="1" t="s">
        <v>345</v>
      </c>
      <c r="K72" s="1">
        <v>32</v>
      </c>
      <c r="M72" s="1" t="s">
        <v>344</v>
      </c>
      <c r="N72">
        <v>111</v>
      </c>
    </row>
    <row r="73" spans="1:14" ht="15">
      <c r="A73" s="1" t="s">
        <v>302</v>
      </c>
      <c r="B73" s="1" t="s">
        <v>370</v>
      </c>
      <c r="C73" s="1">
        <v>161</v>
      </c>
      <c r="D73" s="1">
        <v>61</v>
      </c>
      <c r="E73" s="1">
        <f t="shared" si="1"/>
        <v>222</v>
      </c>
      <c r="F73" s="12"/>
      <c r="G73" s="1" t="s">
        <v>984</v>
      </c>
      <c r="H73" s="1">
        <v>19</v>
      </c>
      <c r="I73" s="12"/>
      <c r="J73" s="1" t="s">
        <v>984</v>
      </c>
      <c r="K73" s="1">
        <v>31</v>
      </c>
      <c r="M73" s="1" t="s">
        <v>984</v>
      </c>
      <c r="N73">
        <v>50</v>
      </c>
    </row>
    <row r="74" spans="1:14" ht="15">
      <c r="A74" s="1" t="s">
        <v>302</v>
      </c>
      <c r="B74" s="1" t="s">
        <v>1066</v>
      </c>
      <c r="C74" s="1">
        <v>270</v>
      </c>
      <c r="D74" s="1">
        <v>167</v>
      </c>
      <c r="E74" s="1">
        <f t="shared" si="1"/>
        <v>437</v>
      </c>
      <c r="F74" s="12"/>
      <c r="G74" s="1" t="s">
        <v>985</v>
      </c>
      <c r="H74" s="1">
        <v>16</v>
      </c>
      <c r="I74" s="12"/>
      <c r="J74" s="1" t="s">
        <v>985</v>
      </c>
      <c r="K74" s="1">
        <v>17</v>
      </c>
      <c r="M74" s="1" t="s">
        <v>1064</v>
      </c>
      <c r="N74">
        <v>33</v>
      </c>
    </row>
    <row r="75" spans="2:11" ht="15">
      <c r="B75" s="4" t="s">
        <v>900</v>
      </c>
      <c r="C75" s="6">
        <f>SUM(C2:C74)</f>
        <v>34182</v>
      </c>
      <c r="D75" s="6">
        <f>SUM(D2:D74)</f>
        <v>11649</v>
      </c>
      <c r="E75" s="9">
        <f>SUM(E2:E74)</f>
        <v>45831</v>
      </c>
      <c r="F75" s="12"/>
      <c r="H75" s="6">
        <f>SUM(H2:H74)</f>
        <v>34182</v>
      </c>
      <c r="I75" s="12"/>
      <c r="K75" s="6">
        <f>SUM(K2:K74)</f>
        <v>11649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COUNTIF($H$2:$H$79,F108)</f>
        <v>0</v>
      </c>
      <c r="I108" t="s">
        <v>1163</v>
      </c>
      <c r="J108" t="s">
        <v>1154</v>
      </c>
      <c r="K108">
        <f>COUNTIF($K$2:$K$79,I108)</f>
        <v>0</v>
      </c>
    </row>
    <row r="109" spans="6:11" ht="15">
      <c r="F109" t="s">
        <v>1164</v>
      </c>
      <c r="G109" t="s">
        <v>1155</v>
      </c>
      <c r="H109">
        <f aca="true" t="shared" si="2" ref="H109:H114">COUNTIF($H$2:$H$79,F109)</f>
        <v>0</v>
      </c>
      <c r="I109" t="s">
        <v>1164</v>
      </c>
      <c r="J109" t="s">
        <v>1155</v>
      </c>
      <c r="K109">
        <f aca="true" t="shared" si="3" ref="K109:K114">COUNTIF($K$2:$K$79,I109)</f>
        <v>0</v>
      </c>
    </row>
    <row r="110" spans="6:11" ht="15">
      <c r="F110" t="s">
        <v>1165</v>
      </c>
      <c r="G110" t="s">
        <v>1156</v>
      </c>
      <c r="H110">
        <f t="shared" si="2"/>
        <v>0</v>
      </c>
      <c r="I110" t="s">
        <v>1165</v>
      </c>
      <c r="J110" t="s">
        <v>1156</v>
      </c>
      <c r="K110">
        <f t="shared" si="3"/>
        <v>0</v>
      </c>
    </row>
    <row r="111" spans="6:11" ht="15">
      <c r="F111" t="s">
        <v>1166</v>
      </c>
      <c r="G111" t="s">
        <v>1157</v>
      </c>
      <c r="H111">
        <f t="shared" si="2"/>
        <v>2</v>
      </c>
      <c r="I111" t="s">
        <v>1166</v>
      </c>
      <c r="J111" t="s">
        <v>1157</v>
      </c>
      <c r="K111">
        <f t="shared" si="3"/>
        <v>1</v>
      </c>
    </row>
    <row r="112" spans="6:11" ht="15">
      <c r="F112" t="s">
        <v>1167</v>
      </c>
      <c r="G112" t="s">
        <v>1158</v>
      </c>
      <c r="H112">
        <f t="shared" si="2"/>
        <v>2</v>
      </c>
      <c r="I112" t="s">
        <v>1167</v>
      </c>
      <c r="J112" t="s">
        <v>1158</v>
      </c>
      <c r="K112">
        <f t="shared" si="3"/>
        <v>1</v>
      </c>
    </row>
    <row r="113" spans="6:11" ht="15">
      <c r="F113" t="s">
        <v>1168</v>
      </c>
      <c r="G113" t="s">
        <v>1159</v>
      </c>
      <c r="H113">
        <f t="shared" si="2"/>
        <v>2</v>
      </c>
      <c r="I113" t="s">
        <v>1168</v>
      </c>
      <c r="J113" t="s">
        <v>1159</v>
      </c>
      <c r="K113">
        <f t="shared" si="3"/>
        <v>7</v>
      </c>
    </row>
    <row r="114" spans="6:11" ht="15">
      <c r="F114" t="s">
        <v>1169</v>
      </c>
      <c r="G114" t="s">
        <v>1160</v>
      </c>
      <c r="H114">
        <f t="shared" si="2"/>
        <v>6</v>
      </c>
      <c r="I114" t="s">
        <v>1169</v>
      </c>
      <c r="J114" t="s">
        <v>1160</v>
      </c>
      <c r="K114">
        <f t="shared" si="3"/>
        <v>24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SUMIF($H$2:$H$79,F117,$H$2:$H$79)</f>
        <v>0</v>
      </c>
      <c r="I117" t="s">
        <v>1163</v>
      </c>
      <c r="J117" t="s">
        <v>1154</v>
      </c>
      <c r="K117">
        <f>SUMIF($K$2:$K$79,I117,$K$2:$K$79)</f>
        <v>0</v>
      </c>
    </row>
    <row r="118" spans="6:11" ht="15">
      <c r="F118" t="s">
        <v>1164</v>
      </c>
      <c r="G118" t="s">
        <v>1155</v>
      </c>
      <c r="H118">
        <f aca="true" t="shared" si="4" ref="H118:H123">SUMIF($H$2:$H$79,F118,$H$2:$H$79)</f>
        <v>0</v>
      </c>
      <c r="I118" t="s">
        <v>1164</v>
      </c>
      <c r="J118" t="s">
        <v>1155</v>
      </c>
      <c r="K118">
        <f aca="true" t="shared" si="5" ref="K118:K123">SUMIF($K$2:$K$79,I118,$K$2:$K$79)</f>
        <v>0</v>
      </c>
    </row>
    <row r="119" spans="6:11" ht="15">
      <c r="F119" t="s">
        <v>1165</v>
      </c>
      <c r="G119" t="s">
        <v>1156</v>
      </c>
      <c r="H119">
        <f t="shared" si="4"/>
        <v>0</v>
      </c>
      <c r="I119" t="s">
        <v>1165</v>
      </c>
      <c r="J119" t="s">
        <v>1156</v>
      </c>
      <c r="K119">
        <f t="shared" si="5"/>
        <v>0</v>
      </c>
    </row>
    <row r="120" spans="6:11" ht="15">
      <c r="F120" t="s">
        <v>1166</v>
      </c>
      <c r="G120" t="s">
        <v>1157</v>
      </c>
      <c r="H120">
        <f t="shared" si="4"/>
        <v>35</v>
      </c>
      <c r="I120" t="s">
        <v>1166</v>
      </c>
      <c r="J120" t="s">
        <v>1157</v>
      </c>
      <c r="K120">
        <f t="shared" si="5"/>
        <v>17</v>
      </c>
    </row>
    <row r="121" spans="6:11" ht="15">
      <c r="F121" t="s">
        <v>1167</v>
      </c>
      <c r="G121" t="s">
        <v>1158</v>
      </c>
      <c r="H121">
        <f t="shared" si="4"/>
        <v>35</v>
      </c>
      <c r="I121" t="s">
        <v>1167</v>
      </c>
      <c r="J121" t="s">
        <v>1158</v>
      </c>
      <c r="K121">
        <f t="shared" si="5"/>
        <v>17</v>
      </c>
    </row>
    <row r="122" spans="6:11" ht="15">
      <c r="F122" t="s">
        <v>1168</v>
      </c>
      <c r="G122" t="s">
        <v>1159</v>
      </c>
      <c r="H122">
        <f t="shared" si="4"/>
        <v>35</v>
      </c>
      <c r="I122" t="s">
        <v>1168</v>
      </c>
      <c r="J122" t="s">
        <v>1159</v>
      </c>
      <c r="K122">
        <f t="shared" si="5"/>
        <v>236</v>
      </c>
    </row>
    <row r="123" spans="6:11" ht="15">
      <c r="F123" t="s">
        <v>1169</v>
      </c>
      <c r="G123" t="s">
        <v>1160</v>
      </c>
      <c r="H123">
        <f t="shared" si="4"/>
        <v>355</v>
      </c>
      <c r="I123" t="s">
        <v>1169</v>
      </c>
      <c r="J123" t="s">
        <v>1160</v>
      </c>
      <c r="K123">
        <f t="shared" si="5"/>
        <v>1556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6">
      <selection activeCell="K117" sqref="K117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t="s">
        <v>899</v>
      </c>
    </row>
    <row r="2" spans="1:14" ht="15">
      <c r="A2" s="1" t="s">
        <v>236</v>
      </c>
      <c r="B2" s="1" t="s">
        <v>372</v>
      </c>
      <c r="C2" s="1">
        <v>342</v>
      </c>
      <c r="D2" s="1">
        <v>246</v>
      </c>
      <c r="E2" s="1">
        <f aca="true" t="shared" si="0" ref="E2:E66">C2+D2</f>
        <v>588</v>
      </c>
      <c r="F2" s="12"/>
      <c r="G2" s="1" t="s">
        <v>397</v>
      </c>
      <c r="H2" s="1">
        <v>1481</v>
      </c>
      <c r="I2" s="12"/>
      <c r="J2" s="1" t="s">
        <v>433</v>
      </c>
      <c r="K2" s="1">
        <v>326</v>
      </c>
      <c r="M2" s="1" t="s">
        <v>397</v>
      </c>
      <c r="N2">
        <v>1558</v>
      </c>
    </row>
    <row r="3" spans="1:14" ht="15">
      <c r="A3" s="1" t="s">
        <v>236</v>
      </c>
      <c r="B3" s="1" t="s">
        <v>373</v>
      </c>
      <c r="C3" s="1">
        <v>40</v>
      </c>
      <c r="D3" s="1">
        <v>22</v>
      </c>
      <c r="E3" s="1">
        <f t="shared" si="0"/>
        <v>62</v>
      </c>
      <c r="F3" s="12"/>
      <c r="G3" s="1" t="s">
        <v>378</v>
      </c>
      <c r="H3" s="1">
        <v>976</v>
      </c>
      <c r="I3" s="12"/>
      <c r="J3" s="1" t="s">
        <v>379</v>
      </c>
      <c r="K3" s="1">
        <v>279</v>
      </c>
      <c r="M3" s="1" t="s">
        <v>378</v>
      </c>
      <c r="N3">
        <v>1047</v>
      </c>
    </row>
    <row r="4" spans="1:14" ht="15">
      <c r="A4" s="1" t="s">
        <v>236</v>
      </c>
      <c r="B4" s="1" t="s">
        <v>374</v>
      </c>
      <c r="C4" s="1">
        <v>224</v>
      </c>
      <c r="D4" s="1">
        <v>75</v>
      </c>
      <c r="E4" s="1">
        <f t="shared" si="0"/>
        <v>299</v>
      </c>
      <c r="F4" s="12"/>
      <c r="G4" s="1" t="s">
        <v>431</v>
      </c>
      <c r="H4" s="1">
        <v>493</v>
      </c>
      <c r="I4" s="12"/>
      <c r="J4" s="1" t="s">
        <v>372</v>
      </c>
      <c r="K4" s="1">
        <v>246</v>
      </c>
      <c r="M4" s="1" t="s">
        <v>383</v>
      </c>
      <c r="N4">
        <v>663</v>
      </c>
    </row>
    <row r="5" spans="1:14" ht="15">
      <c r="A5" s="1" t="s">
        <v>236</v>
      </c>
      <c r="B5" s="1" t="s">
        <v>375</v>
      </c>
      <c r="C5" s="1">
        <v>257</v>
      </c>
      <c r="D5" s="1">
        <v>78</v>
      </c>
      <c r="E5" s="1">
        <f t="shared" si="0"/>
        <v>335</v>
      </c>
      <c r="F5" s="12"/>
      <c r="G5" s="1" t="s">
        <v>383</v>
      </c>
      <c r="H5" s="1">
        <v>492</v>
      </c>
      <c r="I5" s="12"/>
      <c r="J5" s="1" t="s">
        <v>978</v>
      </c>
      <c r="K5" s="1">
        <v>240</v>
      </c>
      <c r="M5" s="1" t="s">
        <v>420</v>
      </c>
      <c r="N5">
        <v>614</v>
      </c>
    </row>
    <row r="6" spans="1:14" ht="15">
      <c r="A6" s="1" t="s">
        <v>236</v>
      </c>
      <c r="B6" s="1" t="s">
        <v>376</v>
      </c>
      <c r="C6" s="1">
        <v>202</v>
      </c>
      <c r="D6" s="1">
        <v>65</v>
      </c>
      <c r="E6" s="1">
        <f t="shared" si="0"/>
        <v>267</v>
      </c>
      <c r="F6" s="12"/>
      <c r="G6" s="1" t="s">
        <v>390</v>
      </c>
      <c r="H6" s="1">
        <v>475</v>
      </c>
      <c r="I6" s="12"/>
      <c r="J6" s="1" t="s">
        <v>383</v>
      </c>
      <c r="K6" s="1">
        <v>171</v>
      </c>
      <c r="M6" s="1" t="s">
        <v>372</v>
      </c>
      <c r="N6">
        <v>588</v>
      </c>
    </row>
    <row r="7" spans="1:14" ht="15">
      <c r="A7" s="1" t="s">
        <v>236</v>
      </c>
      <c r="B7" s="1" t="s">
        <v>377</v>
      </c>
      <c r="C7" s="1">
        <v>126</v>
      </c>
      <c r="D7" s="1">
        <v>62</v>
      </c>
      <c r="E7" s="1">
        <f t="shared" si="0"/>
        <v>188</v>
      </c>
      <c r="F7" s="12"/>
      <c r="G7" s="1" t="s">
        <v>420</v>
      </c>
      <c r="H7" s="1">
        <v>447</v>
      </c>
      <c r="I7" s="12"/>
      <c r="J7" s="1" t="s">
        <v>395</v>
      </c>
      <c r="K7" s="1">
        <v>169</v>
      </c>
      <c r="M7" s="1" t="s">
        <v>431</v>
      </c>
      <c r="N7">
        <v>579</v>
      </c>
    </row>
    <row r="8" spans="1:14" ht="15">
      <c r="A8" s="1" t="s">
        <v>236</v>
      </c>
      <c r="B8" s="1" t="s">
        <v>378</v>
      </c>
      <c r="C8" s="1">
        <v>976</v>
      </c>
      <c r="D8" s="1">
        <v>71</v>
      </c>
      <c r="E8" s="1">
        <f t="shared" si="0"/>
        <v>1047</v>
      </c>
      <c r="F8" s="12"/>
      <c r="G8" s="1" t="s">
        <v>382</v>
      </c>
      <c r="H8" s="1">
        <v>400</v>
      </c>
      <c r="I8" s="12"/>
      <c r="J8" s="1" t="s">
        <v>420</v>
      </c>
      <c r="K8" s="1">
        <v>167</v>
      </c>
      <c r="M8" s="1" t="s">
        <v>390</v>
      </c>
      <c r="N8">
        <v>560</v>
      </c>
    </row>
    <row r="9" spans="1:14" ht="15">
      <c r="A9" s="1" t="s">
        <v>236</v>
      </c>
      <c r="B9" s="1" t="s">
        <v>379</v>
      </c>
      <c r="C9" s="1">
        <v>49</v>
      </c>
      <c r="D9" s="1">
        <v>279</v>
      </c>
      <c r="E9" s="1">
        <f t="shared" si="0"/>
        <v>328</v>
      </c>
      <c r="F9" s="12"/>
      <c r="G9" s="1" t="s">
        <v>410</v>
      </c>
      <c r="H9" s="1">
        <v>393</v>
      </c>
      <c r="I9" s="12"/>
      <c r="J9" s="1" t="s">
        <v>410</v>
      </c>
      <c r="K9" s="1">
        <v>157</v>
      </c>
      <c r="M9" s="1" t="s">
        <v>410</v>
      </c>
      <c r="N9">
        <v>550</v>
      </c>
    </row>
    <row r="10" spans="1:14" ht="15">
      <c r="A10" s="1" t="s">
        <v>236</v>
      </c>
      <c r="B10" s="1" t="s">
        <v>380</v>
      </c>
      <c r="C10" s="1">
        <v>281</v>
      </c>
      <c r="D10" s="1">
        <v>83</v>
      </c>
      <c r="E10" s="1">
        <f t="shared" si="0"/>
        <v>364</v>
      </c>
      <c r="F10" s="12"/>
      <c r="G10" s="1" t="s">
        <v>419</v>
      </c>
      <c r="H10" s="1">
        <v>380</v>
      </c>
      <c r="I10" s="12"/>
      <c r="J10" s="1" t="s">
        <v>430</v>
      </c>
      <c r="K10" s="1">
        <v>143</v>
      </c>
      <c r="M10" s="1" t="s">
        <v>382</v>
      </c>
      <c r="N10">
        <v>466</v>
      </c>
    </row>
    <row r="11" spans="1:14" ht="15">
      <c r="A11" s="1" t="s">
        <v>236</v>
      </c>
      <c r="B11" s="1" t="s">
        <v>381</v>
      </c>
      <c r="C11" s="1">
        <v>151</v>
      </c>
      <c r="D11" s="1">
        <v>104</v>
      </c>
      <c r="E11" s="1">
        <f t="shared" si="0"/>
        <v>255</v>
      </c>
      <c r="F11" s="12"/>
      <c r="G11" s="1" t="s">
        <v>384</v>
      </c>
      <c r="H11" s="1">
        <v>346</v>
      </c>
      <c r="I11" s="12"/>
      <c r="J11" s="1" t="s">
        <v>432</v>
      </c>
      <c r="K11" s="1">
        <v>141</v>
      </c>
      <c r="M11" s="1" t="s">
        <v>433</v>
      </c>
      <c r="N11">
        <v>457</v>
      </c>
    </row>
    <row r="12" spans="1:14" ht="15">
      <c r="A12" s="1" t="s">
        <v>236</v>
      </c>
      <c r="B12" s="1" t="s">
        <v>382</v>
      </c>
      <c r="C12" s="1">
        <v>400</v>
      </c>
      <c r="D12" s="1">
        <v>66</v>
      </c>
      <c r="E12" s="1">
        <f t="shared" si="0"/>
        <v>466</v>
      </c>
      <c r="F12" s="12"/>
      <c r="G12" s="1" t="s">
        <v>372</v>
      </c>
      <c r="H12" s="1">
        <v>342</v>
      </c>
      <c r="I12" s="12"/>
      <c r="J12" s="1" t="s">
        <v>428</v>
      </c>
      <c r="K12" s="1">
        <v>121</v>
      </c>
      <c r="M12" s="1" t="s">
        <v>419</v>
      </c>
      <c r="N12">
        <v>447</v>
      </c>
    </row>
    <row r="13" spans="1:14" ht="15">
      <c r="A13" s="1" t="s">
        <v>236</v>
      </c>
      <c r="B13" s="1" t="s">
        <v>383</v>
      </c>
      <c r="C13" s="1">
        <v>492</v>
      </c>
      <c r="D13" s="1">
        <v>171</v>
      </c>
      <c r="E13" s="1">
        <f t="shared" si="0"/>
        <v>663</v>
      </c>
      <c r="F13" s="12"/>
      <c r="G13" s="1" t="s">
        <v>398</v>
      </c>
      <c r="H13" s="1">
        <v>311</v>
      </c>
      <c r="I13" s="12"/>
      <c r="J13" s="1" t="s">
        <v>424</v>
      </c>
      <c r="K13" s="1">
        <v>118</v>
      </c>
      <c r="M13" s="1" t="s">
        <v>398</v>
      </c>
      <c r="N13">
        <v>414</v>
      </c>
    </row>
    <row r="14" spans="1:14" ht="15">
      <c r="A14" s="1" t="s">
        <v>236</v>
      </c>
      <c r="B14" s="1" t="s">
        <v>384</v>
      </c>
      <c r="C14" s="1">
        <v>346</v>
      </c>
      <c r="D14" s="1">
        <v>35</v>
      </c>
      <c r="E14" s="1">
        <f t="shared" si="0"/>
        <v>381</v>
      </c>
      <c r="F14" s="12"/>
      <c r="G14" s="1" t="s">
        <v>380</v>
      </c>
      <c r="H14" s="1">
        <v>281</v>
      </c>
      <c r="I14" s="12"/>
      <c r="J14" s="1" t="s">
        <v>979</v>
      </c>
      <c r="K14" s="1">
        <v>113</v>
      </c>
      <c r="M14" s="1" t="s">
        <v>1067</v>
      </c>
      <c r="N14">
        <v>388</v>
      </c>
    </row>
    <row r="15" spans="1:14" ht="15">
      <c r="A15" s="1" t="s">
        <v>236</v>
      </c>
      <c r="B15" s="1" t="s">
        <v>385</v>
      </c>
      <c r="C15" s="1">
        <v>110</v>
      </c>
      <c r="D15" s="1">
        <v>44</v>
      </c>
      <c r="E15" s="1">
        <f t="shared" si="0"/>
        <v>154</v>
      </c>
      <c r="F15" s="12"/>
      <c r="G15" s="1" t="s">
        <v>436</v>
      </c>
      <c r="H15" s="1">
        <v>265</v>
      </c>
      <c r="I15" s="12"/>
      <c r="J15" s="1" t="s">
        <v>381</v>
      </c>
      <c r="K15" s="1">
        <v>104</v>
      </c>
      <c r="M15" s="1" t="s">
        <v>978</v>
      </c>
      <c r="N15">
        <v>386</v>
      </c>
    </row>
    <row r="16" spans="1:14" ht="15">
      <c r="A16" s="1" t="s">
        <v>236</v>
      </c>
      <c r="B16" s="1" t="s">
        <v>386</v>
      </c>
      <c r="C16" s="1">
        <v>51</v>
      </c>
      <c r="D16" s="1">
        <v>21</v>
      </c>
      <c r="E16" s="1">
        <f t="shared" si="0"/>
        <v>72</v>
      </c>
      <c r="F16" s="12"/>
      <c r="G16" s="1" t="s">
        <v>375</v>
      </c>
      <c r="H16" s="1">
        <v>257</v>
      </c>
      <c r="I16" s="12"/>
      <c r="J16" s="1" t="s">
        <v>398</v>
      </c>
      <c r="K16" s="1">
        <v>103</v>
      </c>
      <c r="M16" s="1" t="s">
        <v>384</v>
      </c>
      <c r="N16">
        <v>381</v>
      </c>
    </row>
    <row r="17" spans="1:14" ht="15">
      <c r="A17" s="1" t="s">
        <v>236</v>
      </c>
      <c r="B17" s="1" t="s">
        <v>387</v>
      </c>
      <c r="C17" s="1">
        <v>88</v>
      </c>
      <c r="D17" s="1">
        <v>28</v>
      </c>
      <c r="E17" s="1">
        <f t="shared" si="0"/>
        <v>116</v>
      </c>
      <c r="F17" s="12"/>
      <c r="G17" s="1" t="s">
        <v>399</v>
      </c>
      <c r="H17" s="1">
        <v>256</v>
      </c>
      <c r="I17" s="12"/>
      <c r="J17" s="1" t="s">
        <v>425</v>
      </c>
      <c r="K17" s="1">
        <v>91</v>
      </c>
      <c r="M17" s="1" t="s">
        <v>380</v>
      </c>
      <c r="N17">
        <v>364</v>
      </c>
    </row>
    <row r="18" spans="1:14" ht="15">
      <c r="A18" s="1" t="s">
        <v>236</v>
      </c>
      <c r="B18" s="1" t="s">
        <v>727</v>
      </c>
      <c r="C18" s="1">
        <v>46</v>
      </c>
      <c r="D18" s="1">
        <v>25</v>
      </c>
      <c r="E18" s="1">
        <f t="shared" si="0"/>
        <v>71</v>
      </c>
      <c r="F18" s="12"/>
      <c r="G18" s="1" t="s">
        <v>392</v>
      </c>
      <c r="H18" s="1">
        <v>236</v>
      </c>
      <c r="I18" s="12"/>
      <c r="J18" s="1" t="s">
        <v>396</v>
      </c>
      <c r="K18" s="1">
        <v>86</v>
      </c>
      <c r="M18" s="1" t="s">
        <v>430</v>
      </c>
      <c r="N18">
        <v>345</v>
      </c>
    </row>
    <row r="19" spans="1:14" ht="15">
      <c r="A19" s="1" t="s">
        <v>236</v>
      </c>
      <c r="B19" s="1" t="s">
        <v>388</v>
      </c>
      <c r="C19" s="1">
        <v>104</v>
      </c>
      <c r="D19" s="1">
        <v>48</v>
      </c>
      <c r="E19" s="1">
        <f t="shared" si="0"/>
        <v>152</v>
      </c>
      <c r="F19" s="12"/>
      <c r="G19" s="1" t="s">
        <v>374</v>
      </c>
      <c r="H19" s="1">
        <v>224</v>
      </c>
      <c r="I19" s="12"/>
      <c r="J19" s="1" t="s">
        <v>404</v>
      </c>
      <c r="K19" s="1">
        <v>86</v>
      </c>
      <c r="M19" s="1" t="s">
        <v>375</v>
      </c>
      <c r="N19">
        <v>335</v>
      </c>
    </row>
    <row r="20" spans="1:14" ht="15">
      <c r="A20" s="1" t="s">
        <v>236</v>
      </c>
      <c r="B20" s="1" t="s">
        <v>389</v>
      </c>
      <c r="C20" s="1">
        <v>162</v>
      </c>
      <c r="D20" s="1">
        <v>54</v>
      </c>
      <c r="E20" s="1">
        <f t="shared" si="0"/>
        <v>216</v>
      </c>
      <c r="F20" s="12"/>
      <c r="G20" s="1" t="s">
        <v>395</v>
      </c>
      <c r="H20" s="1">
        <v>219</v>
      </c>
      <c r="I20" s="12"/>
      <c r="J20" s="1" t="s">
        <v>431</v>
      </c>
      <c r="K20" s="1">
        <v>86</v>
      </c>
      <c r="M20" s="1" t="s">
        <v>379</v>
      </c>
      <c r="N20">
        <v>328</v>
      </c>
    </row>
    <row r="21" spans="1:14" ht="15">
      <c r="A21" s="1" t="s">
        <v>236</v>
      </c>
      <c r="B21" s="1" t="s">
        <v>390</v>
      </c>
      <c r="C21" s="1">
        <v>475</v>
      </c>
      <c r="D21" s="1">
        <v>85</v>
      </c>
      <c r="E21" s="1">
        <f t="shared" si="0"/>
        <v>560</v>
      </c>
      <c r="F21" s="12"/>
      <c r="G21" s="1" t="s">
        <v>415</v>
      </c>
      <c r="H21" s="1">
        <v>218</v>
      </c>
      <c r="I21" s="12"/>
      <c r="J21" s="1" t="s">
        <v>981</v>
      </c>
      <c r="K21" s="1">
        <v>86</v>
      </c>
      <c r="M21" s="1" t="s">
        <v>436</v>
      </c>
      <c r="N21">
        <v>324</v>
      </c>
    </row>
    <row r="22" spans="1:14" ht="15">
      <c r="A22" s="1" t="s">
        <v>236</v>
      </c>
      <c r="B22" s="1" t="s">
        <v>391</v>
      </c>
      <c r="C22" s="1">
        <v>148</v>
      </c>
      <c r="D22" s="1">
        <v>62</v>
      </c>
      <c r="E22" s="1">
        <f t="shared" si="0"/>
        <v>210</v>
      </c>
      <c r="F22" s="12"/>
      <c r="G22" s="1" t="s">
        <v>435</v>
      </c>
      <c r="H22" s="1">
        <v>212</v>
      </c>
      <c r="I22" s="12"/>
      <c r="J22" s="1" t="s">
        <v>390</v>
      </c>
      <c r="K22" s="1">
        <v>85</v>
      </c>
      <c r="M22" s="1" t="s">
        <v>392</v>
      </c>
      <c r="N22">
        <v>310</v>
      </c>
    </row>
    <row r="23" spans="1:14" ht="15">
      <c r="A23" s="1" t="s">
        <v>236</v>
      </c>
      <c r="B23" s="1" t="s">
        <v>392</v>
      </c>
      <c r="C23" s="1">
        <v>236</v>
      </c>
      <c r="D23" s="1">
        <v>74</v>
      </c>
      <c r="E23" s="1">
        <f t="shared" si="0"/>
        <v>310</v>
      </c>
      <c r="F23" s="12"/>
      <c r="G23" s="1" t="s">
        <v>440</v>
      </c>
      <c r="H23" s="1">
        <v>208</v>
      </c>
      <c r="I23" s="12"/>
      <c r="J23" s="1" t="s">
        <v>380</v>
      </c>
      <c r="K23" s="1">
        <v>83</v>
      </c>
      <c r="M23" s="1" t="s">
        <v>399</v>
      </c>
      <c r="N23">
        <v>310</v>
      </c>
    </row>
    <row r="24" spans="1:14" ht="15">
      <c r="A24" s="1" t="s">
        <v>236</v>
      </c>
      <c r="B24" s="1" t="s">
        <v>393</v>
      </c>
      <c r="C24" s="1">
        <v>80</v>
      </c>
      <c r="D24" s="1">
        <v>32</v>
      </c>
      <c r="E24" s="1">
        <f t="shared" si="0"/>
        <v>112</v>
      </c>
      <c r="F24" s="12"/>
      <c r="G24" s="1" t="s">
        <v>376</v>
      </c>
      <c r="H24" s="1">
        <v>202</v>
      </c>
      <c r="I24" s="12"/>
      <c r="J24" s="1" t="s">
        <v>408</v>
      </c>
      <c r="K24" s="1">
        <v>83</v>
      </c>
      <c r="M24" s="1" t="s">
        <v>979</v>
      </c>
      <c r="N24">
        <v>303</v>
      </c>
    </row>
    <row r="25" spans="1:14" ht="15">
      <c r="A25" s="1" t="s">
        <v>236</v>
      </c>
      <c r="B25" s="1" t="s">
        <v>394</v>
      </c>
      <c r="C25" s="1">
        <v>128</v>
      </c>
      <c r="D25" s="1">
        <v>54</v>
      </c>
      <c r="E25" s="1">
        <f t="shared" si="0"/>
        <v>182</v>
      </c>
      <c r="F25" s="12"/>
      <c r="G25" s="1" t="s">
        <v>430</v>
      </c>
      <c r="H25" s="1">
        <v>202</v>
      </c>
      <c r="I25" s="12"/>
      <c r="J25" s="1" t="s">
        <v>375</v>
      </c>
      <c r="K25" s="1">
        <v>78</v>
      </c>
      <c r="M25" s="1" t="s">
        <v>374</v>
      </c>
      <c r="N25">
        <v>299</v>
      </c>
    </row>
    <row r="26" spans="1:14" ht="15">
      <c r="A26" s="1" t="s">
        <v>236</v>
      </c>
      <c r="B26" s="1" t="s">
        <v>1067</v>
      </c>
      <c r="C26" s="1">
        <v>219</v>
      </c>
      <c r="D26" s="1">
        <v>169</v>
      </c>
      <c r="E26" s="1">
        <f t="shared" si="0"/>
        <v>388</v>
      </c>
      <c r="F26" s="12"/>
      <c r="G26" s="1" t="s">
        <v>979</v>
      </c>
      <c r="H26" s="1">
        <v>190</v>
      </c>
      <c r="I26" s="12"/>
      <c r="J26" s="1" t="s">
        <v>397</v>
      </c>
      <c r="K26" s="1">
        <v>77</v>
      </c>
      <c r="M26" s="1" t="s">
        <v>424</v>
      </c>
      <c r="N26">
        <v>294</v>
      </c>
    </row>
    <row r="27" spans="1:14" ht="15">
      <c r="A27" s="1" t="s">
        <v>236</v>
      </c>
      <c r="B27" s="1" t="s">
        <v>1068</v>
      </c>
      <c r="C27" s="1">
        <v>97</v>
      </c>
      <c r="D27" s="1">
        <v>86</v>
      </c>
      <c r="E27" s="1">
        <f t="shared" si="0"/>
        <v>183</v>
      </c>
      <c r="F27" s="12"/>
      <c r="G27" s="1" t="s">
        <v>418</v>
      </c>
      <c r="H27" s="1">
        <v>189</v>
      </c>
      <c r="I27" s="12"/>
      <c r="J27" s="1" t="s">
        <v>429</v>
      </c>
      <c r="K27" s="1">
        <v>76</v>
      </c>
      <c r="M27" s="1" t="s">
        <v>415</v>
      </c>
      <c r="N27">
        <v>282</v>
      </c>
    </row>
    <row r="28" spans="1:14" ht="15">
      <c r="A28" s="1" t="s">
        <v>236</v>
      </c>
      <c r="B28" s="1" t="s">
        <v>397</v>
      </c>
      <c r="C28" s="1">
        <v>1481</v>
      </c>
      <c r="D28" s="1">
        <v>77</v>
      </c>
      <c r="E28" s="1">
        <f t="shared" si="0"/>
        <v>1558</v>
      </c>
      <c r="F28" s="12"/>
      <c r="G28" s="1" t="s">
        <v>424</v>
      </c>
      <c r="H28" s="1">
        <v>176</v>
      </c>
      <c r="I28" s="12"/>
      <c r="J28" s="1" t="s">
        <v>374</v>
      </c>
      <c r="K28" s="1">
        <v>75</v>
      </c>
      <c r="M28" s="1" t="s">
        <v>435</v>
      </c>
      <c r="N28">
        <v>272</v>
      </c>
    </row>
    <row r="29" spans="1:14" ht="15">
      <c r="A29" s="1" t="s">
        <v>236</v>
      </c>
      <c r="B29" s="1" t="s">
        <v>977</v>
      </c>
      <c r="C29" s="1">
        <v>45</v>
      </c>
      <c r="D29" s="1">
        <v>37</v>
      </c>
      <c r="E29" s="1">
        <f t="shared" si="0"/>
        <v>82</v>
      </c>
      <c r="F29" s="12"/>
      <c r="G29" s="1" t="s">
        <v>412</v>
      </c>
      <c r="H29" s="1">
        <v>170</v>
      </c>
      <c r="I29" s="12"/>
      <c r="J29" s="1" t="s">
        <v>392</v>
      </c>
      <c r="K29" s="1">
        <v>74</v>
      </c>
      <c r="M29" s="1" t="s">
        <v>376</v>
      </c>
      <c r="N29">
        <v>267</v>
      </c>
    </row>
    <row r="30" spans="1:14" ht="15">
      <c r="A30" s="1" t="s">
        <v>236</v>
      </c>
      <c r="B30" s="1" t="s">
        <v>978</v>
      </c>
      <c r="C30" s="1">
        <v>146</v>
      </c>
      <c r="D30" s="1">
        <v>240</v>
      </c>
      <c r="E30" s="1">
        <f t="shared" si="0"/>
        <v>386</v>
      </c>
      <c r="F30" s="12"/>
      <c r="G30" s="1" t="s">
        <v>423</v>
      </c>
      <c r="H30" s="1">
        <v>170</v>
      </c>
      <c r="I30" s="12"/>
      <c r="J30" s="1" t="s">
        <v>434</v>
      </c>
      <c r="K30" s="1">
        <v>72</v>
      </c>
      <c r="M30" s="1" t="s">
        <v>381</v>
      </c>
      <c r="N30">
        <v>255</v>
      </c>
    </row>
    <row r="31" spans="1:14" ht="15">
      <c r="A31" s="1" t="s">
        <v>236</v>
      </c>
      <c r="B31" s="1" t="s">
        <v>1144</v>
      </c>
      <c r="C31" s="1">
        <v>33</v>
      </c>
      <c r="D31" s="1">
        <v>31</v>
      </c>
      <c r="E31" s="1">
        <f>C31+D31</f>
        <v>64</v>
      </c>
      <c r="F31" s="12"/>
      <c r="G31" s="1" t="s">
        <v>389</v>
      </c>
      <c r="H31" s="1">
        <v>162</v>
      </c>
      <c r="I31" s="12"/>
      <c r="J31" s="1" t="s">
        <v>378</v>
      </c>
      <c r="K31" s="1">
        <v>71</v>
      </c>
      <c r="M31" s="1" t="s">
        <v>440</v>
      </c>
      <c r="N31">
        <v>253</v>
      </c>
    </row>
    <row r="32" spans="1:14" ht="15">
      <c r="A32" s="1" t="s">
        <v>236</v>
      </c>
      <c r="B32" s="1" t="s">
        <v>398</v>
      </c>
      <c r="C32" s="1">
        <v>311</v>
      </c>
      <c r="D32" s="1">
        <v>103</v>
      </c>
      <c r="E32" s="1">
        <f t="shared" si="0"/>
        <v>414</v>
      </c>
      <c r="F32" s="12"/>
      <c r="G32" s="1" t="s">
        <v>416</v>
      </c>
      <c r="H32" s="1">
        <v>157</v>
      </c>
      <c r="I32" s="12"/>
      <c r="J32" s="1" t="s">
        <v>422</v>
      </c>
      <c r="K32" s="1">
        <v>71</v>
      </c>
      <c r="M32" s="1" t="s">
        <v>423</v>
      </c>
      <c r="N32">
        <v>222</v>
      </c>
    </row>
    <row r="33" spans="1:14" ht="15">
      <c r="A33" s="1" t="s">
        <v>236</v>
      </c>
      <c r="B33" s="1" t="s">
        <v>399</v>
      </c>
      <c r="C33" s="1">
        <v>256</v>
      </c>
      <c r="D33" s="1">
        <v>54</v>
      </c>
      <c r="E33" s="1">
        <f t="shared" si="0"/>
        <v>310</v>
      </c>
      <c r="F33" s="12"/>
      <c r="G33" s="1" t="s">
        <v>400</v>
      </c>
      <c r="H33" s="1">
        <v>152</v>
      </c>
      <c r="I33" s="12"/>
      <c r="J33" s="1" t="s">
        <v>419</v>
      </c>
      <c r="K33" s="1">
        <v>67</v>
      </c>
      <c r="M33" s="1" t="s">
        <v>389</v>
      </c>
      <c r="N33">
        <v>216</v>
      </c>
    </row>
    <row r="34" spans="1:14" ht="15">
      <c r="A34" s="1" t="s">
        <v>236</v>
      </c>
      <c r="B34" s="1" t="s">
        <v>1069</v>
      </c>
      <c r="C34" s="1">
        <v>152</v>
      </c>
      <c r="D34" s="1">
        <v>43</v>
      </c>
      <c r="E34" s="1">
        <f t="shared" si="0"/>
        <v>195</v>
      </c>
      <c r="F34" s="12"/>
      <c r="G34" s="1" t="s">
        <v>381</v>
      </c>
      <c r="H34" s="1">
        <v>151</v>
      </c>
      <c r="I34" s="12"/>
      <c r="J34" s="1" t="s">
        <v>382</v>
      </c>
      <c r="K34" s="1">
        <v>66</v>
      </c>
      <c r="M34" s="1" t="s">
        <v>418</v>
      </c>
      <c r="N34">
        <v>213</v>
      </c>
    </row>
    <row r="35" spans="1:14" ht="15">
      <c r="A35" s="1" t="s">
        <v>236</v>
      </c>
      <c r="B35" s="1" t="s">
        <v>401</v>
      </c>
      <c r="C35" s="1">
        <v>116</v>
      </c>
      <c r="D35" s="1">
        <v>39</v>
      </c>
      <c r="E35" s="1">
        <f t="shared" si="0"/>
        <v>155</v>
      </c>
      <c r="F35" s="12"/>
      <c r="G35" s="1" t="s">
        <v>391</v>
      </c>
      <c r="H35" s="1">
        <v>148</v>
      </c>
      <c r="I35" s="12"/>
      <c r="J35" s="1" t="s">
        <v>376</v>
      </c>
      <c r="K35" s="1">
        <v>65</v>
      </c>
      <c r="M35" s="1" t="s">
        <v>429</v>
      </c>
      <c r="N35">
        <v>213</v>
      </c>
    </row>
    <row r="36" spans="1:14" ht="15">
      <c r="A36" s="1" t="s">
        <v>236</v>
      </c>
      <c r="B36" s="1" t="s">
        <v>402</v>
      </c>
      <c r="C36" s="1">
        <v>129</v>
      </c>
      <c r="D36" s="1">
        <v>41</v>
      </c>
      <c r="E36" s="1">
        <f t="shared" si="0"/>
        <v>170</v>
      </c>
      <c r="F36" s="12"/>
      <c r="G36" s="1" t="s">
        <v>978</v>
      </c>
      <c r="H36" s="1">
        <v>146</v>
      </c>
      <c r="I36" s="12"/>
      <c r="J36" s="1" t="s">
        <v>415</v>
      </c>
      <c r="K36" s="1">
        <v>64</v>
      </c>
      <c r="M36" s="1" t="s">
        <v>391</v>
      </c>
      <c r="N36">
        <v>210</v>
      </c>
    </row>
    <row r="37" spans="1:14" ht="15">
      <c r="A37" s="1" t="s">
        <v>236</v>
      </c>
      <c r="B37" s="1" t="s">
        <v>403</v>
      </c>
      <c r="C37" s="1">
        <v>56</v>
      </c>
      <c r="D37" s="1">
        <v>9</v>
      </c>
      <c r="E37" s="1">
        <f t="shared" si="0"/>
        <v>65</v>
      </c>
      <c r="F37" s="12"/>
      <c r="G37" s="1" t="s">
        <v>429</v>
      </c>
      <c r="H37" s="1">
        <v>137</v>
      </c>
      <c r="I37" s="12"/>
      <c r="J37" s="1" t="s">
        <v>377</v>
      </c>
      <c r="K37" s="1">
        <v>62</v>
      </c>
      <c r="M37" s="1" t="s">
        <v>412</v>
      </c>
      <c r="N37">
        <v>200</v>
      </c>
    </row>
    <row r="38" spans="1:14" ht="15">
      <c r="A38" s="1" t="s">
        <v>236</v>
      </c>
      <c r="B38" s="1" t="s">
        <v>404</v>
      </c>
      <c r="C38" s="1">
        <v>64</v>
      </c>
      <c r="D38" s="1">
        <v>86</v>
      </c>
      <c r="E38" s="1">
        <f t="shared" si="0"/>
        <v>150</v>
      </c>
      <c r="F38" s="12"/>
      <c r="G38" s="1" t="s">
        <v>433</v>
      </c>
      <c r="H38" s="1">
        <v>131</v>
      </c>
      <c r="I38" s="12"/>
      <c r="J38" s="1" t="s">
        <v>391</v>
      </c>
      <c r="K38" s="1">
        <v>62</v>
      </c>
      <c r="M38" s="1" t="s">
        <v>432</v>
      </c>
      <c r="N38">
        <v>199</v>
      </c>
    </row>
    <row r="39" spans="1:14" ht="15">
      <c r="A39" s="1" t="s">
        <v>236</v>
      </c>
      <c r="B39" s="1" t="s">
        <v>405</v>
      </c>
      <c r="C39" s="1">
        <v>95</v>
      </c>
      <c r="D39" s="1">
        <v>29</v>
      </c>
      <c r="E39" s="1">
        <f t="shared" si="0"/>
        <v>124</v>
      </c>
      <c r="F39" s="12"/>
      <c r="G39" s="1" t="s">
        <v>402</v>
      </c>
      <c r="H39" s="1">
        <v>129</v>
      </c>
      <c r="I39" s="12"/>
      <c r="J39" s="1" t="s">
        <v>435</v>
      </c>
      <c r="K39" s="1">
        <v>60</v>
      </c>
      <c r="M39" s="1" t="s">
        <v>1069</v>
      </c>
      <c r="N39">
        <v>195</v>
      </c>
    </row>
    <row r="40" spans="1:14" ht="15">
      <c r="A40" s="1" t="s">
        <v>236</v>
      </c>
      <c r="B40" s="1" t="s">
        <v>406</v>
      </c>
      <c r="C40" s="1">
        <v>83</v>
      </c>
      <c r="D40" s="1">
        <v>29</v>
      </c>
      <c r="E40" s="1">
        <f t="shared" si="0"/>
        <v>112</v>
      </c>
      <c r="F40" s="12"/>
      <c r="G40" s="1" t="s">
        <v>394</v>
      </c>
      <c r="H40" s="1">
        <v>128</v>
      </c>
      <c r="I40" s="12"/>
      <c r="J40" s="1" t="s">
        <v>439</v>
      </c>
      <c r="K40" s="1">
        <v>60</v>
      </c>
      <c r="M40" s="1" t="s">
        <v>377</v>
      </c>
      <c r="N40">
        <v>188</v>
      </c>
    </row>
    <row r="41" spans="1:14" ht="15">
      <c r="A41" s="1" t="s">
        <v>236</v>
      </c>
      <c r="B41" s="1" t="s">
        <v>407</v>
      </c>
      <c r="C41" s="1">
        <v>84</v>
      </c>
      <c r="D41" s="1">
        <v>34</v>
      </c>
      <c r="E41" s="1">
        <f t="shared" si="0"/>
        <v>118</v>
      </c>
      <c r="F41" s="12"/>
      <c r="G41" s="1" t="s">
        <v>377</v>
      </c>
      <c r="H41" s="1">
        <v>126</v>
      </c>
      <c r="I41" s="12"/>
      <c r="J41" s="1" t="s">
        <v>436</v>
      </c>
      <c r="K41" s="1">
        <v>59</v>
      </c>
      <c r="M41" s="1" t="s">
        <v>1068</v>
      </c>
      <c r="N41">
        <v>183</v>
      </c>
    </row>
    <row r="42" spans="1:14" ht="15">
      <c r="A42" s="1" t="s">
        <v>236</v>
      </c>
      <c r="B42" s="1" t="s">
        <v>408</v>
      </c>
      <c r="C42" s="1">
        <v>65</v>
      </c>
      <c r="D42" s="1">
        <v>83</v>
      </c>
      <c r="E42" s="1">
        <f t="shared" si="0"/>
        <v>148</v>
      </c>
      <c r="F42" s="12"/>
      <c r="G42" s="1" t="s">
        <v>401</v>
      </c>
      <c r="H42" s="1">
        <v>116</v>
      </c>
      <c r="I42" s="12"/>
      <c r="J42" s="1" t="s">
        <v>389</v>
      </c>
      <c r="K42" s="1">
        <v>54</v>
      </c>
      <c r="M42" s="1" t="s">
        <v>394</v>
      </c>
      <c r="N42">
        <v>182</v>
      </c>
    </row>
    <row r="43" spans="1:14" ht="15">
      <c r="A43" s="1" t="s">
        <v>236</v>
      </c>
      <c r="B43" s="1" t="s">
        <v>409</v>
      </c>
      <c r="C43" s="1">
        <v>91</v>
      </c>
      <c r="D43" s="1">
        <v>38</v>
      </c>
      <c r="E43" s="1">
        <f t="shared" si="0"/>
        <v>129</v>
      </c>
      <c r="F43" s="12"/>
      <c r="G43" s="1" t="s">
        <v>437</v>
      </c>
      <c r="H43" s="1">
        <v>116</v>
      </c>
      <c r="I43" s="12"/>
      <c r="J43" s="1" t="s">
        <v>394</v>
      </c>
      <c r="K43" s="1">
        <v>54</v>
      </c>
      <c r="M43" s="1" t="s">
        <v>402</v>
      </c>
      <c r="N43">
        <v>170</v>
      </c>
    </row>
    <row r="44" spans="1:14" ht="15">
      <c r="A44" s="1" t="s">
        <v>236</v>
      </c>
      <c r="B44" s="1" t="s">
        <v>410</v>
      </c>
      <c r="C44" s="1">
        <v>393</v>
      </c>
      <c r="D44" s="1">
        <v>157</v>
      </c>
      <c r="E44" s="1">
        <f t="shared" si="0"/>
        <v>550</v>
      </c>
      <c r="F44" s="12"/>
      <c r="G44" s="1" t="s">
        <v>385</v>
      </c>
      <c r="H44" s="1">
        <v>110</v>
      </c>
      <c r="I44" s="12"/>
      <c r="J44" s="1" t="s">
        <v>399</v>
      </c>
      <c r="K44" s="1">
        <v>54</v>
      </c>
      <c r="M44" s="1" t="s">
        <v>437</v>
      </c>
      <c r="N44">
        <v>165</v>
      </c>
    </row>
    <row r="45" spans="1:14" ht="15">
      <c r="A45" s="1" t="s">
        <v>236</v>
      </c>
      <c r="B45" s="1" t="s">
        <v>411</v>
      </c>
      <c r="C45" s="1">
        <v>75</v>
      </c>
      <c r="D45" s="1">
        <v>14</v>
      </c>
      <c r="E45" s="1">
        <f t="shared" si="0"/>
        <v>89</v>
      </c>
      <c r="F45" s="12"/>
      <c r="G45" s="1" t="s">
        <v>426</v>
      </c>
      <c r="H45" s="1">
        <v>106</v>
      </c>
      <c r="I45" s="12"/>
      <c r="J45" s="1" t="s">
        <v>423</v>
      </c>
      <c r="K45" s="1">
        <v>52</v>
      </c>
      <c r="M45" s="1" t="s">
        <v>416</v>
      </c>
      <c r="N45">
        <v>160</v>
      </c>
    </row>
    <row r="46" spans="1:14" ht="15">
      <c r="A46" s="1" t="s">
        <v>236</v>
      </c>
      <c r="B46" s="1" t="s">
        <v>412</v>
      </c>
      <c r="C46" s="1">
        <v>170</v>
      </c>
      <c r="D46" s="1">
        <v>30</v>
      </c>
      <c r="E46" s="1">
        <f t="shared" si="0"/>
        <v>200</v>
      </c>
      <c r="F46" s="12"/>
      <c r="G46" s="1" t="s">
        <v>427</v>
      </c>
      <c r="H46" s="1">
        <v>106</v>
      </c>
      <c r="I46" s="12"/>
      <c r="J46" s="1" t="s">
        <v>437</v>
      </c>
      <c r="K46" s="1">
        <v>49</v>
      </c>
      <c r="M46" s="1" t="s">
        <v>422</v>
      </c>
      <c r="N46">
        <v>160</v>
      </c>
    </row>
    <row r="47" spans="1:14" ht="15">
      <c r="A47" s="1" t="s">
        <v>236</v>
      </c>
      <c r="B47" s="1" t="s">
        <v>413</v>
      </c>
      <c r="C47" s="1">
        <v>57</v>
      </c>
      <c r="D47" s="1">
        <v>13</v>
      </c>
      <c r="E47" s="1">
        <f t="shared" si="0"/>
        <v>70</v>
      </c>
      <c r="F47" s="12"/>
      <c r="G47" s="1" t="s">
        <v>421</v>
      </c>
      <c r="H47" s="1">
        <v>105</v>
      </c>
      <c r="I47" s="12"/>
      <c r="J47" s="1" t="s">
        <v>388</v>
      </c>
      <c r="K47" s="1">
        <v>48</v>
      </c>
      <c r="M47" s="1" t="s">
        <v>401</v>
      </c>
      <c r="N47">
        <v>155</v>
      </c>
    </row>
    <row r="48" spans="1:14" ht="15">
      <c r="A48" s="1" t="s">
        <v>236</v>
      </c>
      <c r="B48" s="1" t="s">
        <v>414</v>
      </c>
      <c r="C48" s="1">
        <v>10</v>
      </c>
      <c r="D48" s="1">
        <v>33</v>
      </c>
      <c r="E48" s="1">
        <f t="shared" si="0"/>
        <v>43</v>
      </c>
      <c r="F48" s="12"/>
      <c r="G48" s="1" t="s">
        <v>388</v>
      </c>
      <c r="H48" s="1">
        <v>104</v>
      </c>
      <c r="I48" s="12"/>
      <c r="J48" s="1" t="s">
        <v>421</v>
      </c>
      <c r="K48" s="1">
        <v>48</v>
      </c>
      <c r="M48" s="1" t="s">
        <v>385</v>
      </c>
      <c r="N48">
        <v>154</v>
      </c>
    </row>
    <row r="49" spans="1:14" ht="15">
      <c r="A49" s="1" t="s">
        <v>236</v>
      </c>
      <c r="B49" s="1" t="s">
        <v>415</v>
      </c>
      <c r="C49" s="1">
        <v>218</v>
      </c>
      <c r="D49" s="1">
        <v>64</v>
      </c>
      <c r="E49" s="1">
        <f t="shared" si="0"/>
        <v>282</v>
      </c>
      <c r="F49" s="12"/>
      <c r="G49" s="1" t="s">
        <v>396</v>
      </c>
      <c r="H49" s="1">
        <v>97</v>
      </c>
      <c r="I49" s="12"/>
      <c r="J49" s="1" t="s">
        <v>440</v>
      </c>
      <c r="K49" s="1">
        <v>45</v>
      </c>
      <c r="M49" s="1" t="s">
        <v>421</v>
      </c>
      <c r="N49">
        <v>153</v>
      </c>
    </row>
    <row r="50" spans="1:14" ht="15">
      <c r="A50" s="1" t="s">
        <v>236</v>
      </c>
      <c r="B50" s="1" t="s">
        <v>416</v>
      </c>
      <c r="C50" s="1">
        <v>157</v>
      </c>
      <c r="D50" s="1">
        <v>3</v>
      </c>
      <c r="E50" s="1">
        <f t="shared" si="0"/>
        <v>160</v>
      </c>
      <c r="F50" s="12"/>
      <c r="G50" s="1" t="s">
        <v>405</v>
      </c>
      <c r="H50" s="1">
        <v>95</v>
      </c>
      <c r="I50" s="12"/>
      <c r="J50" s="1" t="s">
        <v>385</v>
      </c>
      <c r="K50" s="1">
        <v>44</v>
      </c>
      <c r="M50" s="1" t="s">
        <v>388</v>
      </c>
      <c r="N50">
        <v>152</v>
      </c>
    </row>
    <row r="51" spans="1:14" ht="15">
      <c r="A51" s="1" t="s">
        <v>236</v>
      </c>
      <c r="B51" s="1" t="s">
        <v>417</v>
      </c>
      <c r="C51" s="1">
        <v>58</v>
      </c>
      <c r="D51" s="1">
        <v>38</v>
      </c>
      <c r="E51" s="1">
        <f t="shared" si="0"/>
        <v>96</v>
      </c>
      <c r="F51" s="12"/>
      <c r="G51" s="1" t="s">
        <v>409</v>
      </c>
      <c r="H51" s="1">
        <v>91</v>
      </c>
      <c r="I51" s="12"/>
      <c r="J51" s="1" t="s">
        <v>400</v>
      </c>
      <c r="K51" s="1">
        <v>43</v>
      </c>
      <c r="M51" s="1" t="s">
        <v>404</v>
      </c>
      <c r="N51">
        <v>150</v>
      </c>
    </row>
    <row r="52" spans="1:14" ht="15">
      <c r="A52" s="1" t="s">
        <v>236</v>
      </c>
      <c r="B52" s="1" t="s">
        <v>418</v>
      </c>
      <c r="C52" s="1">
        <v>189</v>
      </c>
      <c r="D52" s="1">
        <v>24</v>
      </c>
      <c r="E52" s="1">
        <f t="shared" si="0"/>
        <v>213</v>
      </c>
      <c r="F52" s="12"/>
      <c r="G52" s="1" t="s">
        <v>422</v>
      </c>
      <c r="H52" s="1">
        <v>89</v>
      </c>
      <c r="I52" s="12"/>
      <c r="J52" s="1" t="s">
        <v>402</v>
      </c>
      <c r="K52" s="1">
        <v>41</v>
      </c>
      <c r="M52" s="1" t="s">
        <v>425</v>
      </c>
      <c r="N52">
        <v>150</v>
      </c>
    </row>
    <row r="53" spans="1:14" ht="15">
      <c r="A53" s="1" t="s">
        <v>236</v>
      </c>
      <c r="B53" s="1" t="s">
        <v>419</v>
      </c>
      <c r="C53" s="1">
        <v>380</v>
      </c>
      <c r="D53" s="1">
        <v>67</v>
      </c>
      <c r="E53" s="1">
        <f t="shared" si="0"/>
        <v>447</v>
      </c>
      <c r="F53" s="12"/>
      <c r="G53" s="1" t="s">
        <v>387</v>
      </c>
      <c r="H53" s="1">
        <v>88</v>
      </c>
      <c r="I53" s="12"/>
      <c r="J53" s="1" t="s">
        <v>426</v>
      </c>
      <c r="K53" s="1">
        <v>40</v>
      </c>
      <c r="M53" s="1" t="s">
        <v>408</v>
      </c>
      <c r="N53">
        <v>148</v>
      </c>
    </row>
    <row r="54" spans="1:14" ht="15">
      <c r="A54" s="1" t="s">
        <v>236</v>
      </c>
      <c r="B54" s="1" t="s">
        <v>420</v>
      </c>
      <c r="C54" s="1">
        <v>447</v>
      </c>
      <c r="D54" s="1">
        <v>167</v>
      </c>
      <c r="E54" s="1">
        <f t="shared" si="0"/>
        <v>614</v>
      </c>
      <c r="F54" s="12"/>
      <c r="G54" s="1" t="s">
        <v>980</v>
      </c>
      <c r="H54" s="1">
        <v>85</v>
      </c>
      <c r="I54" s="12"/>
      <c r="J54" s="1" t="s">
        <v>427</v>
      </c>
      <c r="K54" s="1">
        <v>40</v>
      </c>
      <c r="M54" s="1" t="s">
        <v>426</v>
      </c>
      <c r="N54">
        <v>146</v>
      </c>
    </row>
    <row r="55" spans="1:14" ht="15">
      <c r="A55" s="1" t="s">
        <v>236</v>
      </c>
      <c r="B55" s="1" t="s">
        <v>421</v>
      </c>
      <c r="C55" s="1">
        <v>105</v>
      </c>
      <c r="D55" s="1">
        <v>48</v>
      </c>
      <c r="E55" s="1">
        <f t="shared" si="0"/>
        <v>153</v>
      </c>
      <c r="F55" s="12"/>
      <c r="G55" s="1" t="s">
        <v>407</v>
      </c>
      <c r="H55" s="1">
        <v>84</v>
      </c>
      <c r="I55" s="12"/>
      <c r="J55" s="1" t="s">
        <v>401</v>
      </c>
      <c r="K55" s="1">
        <v>39</v>
      </c>
      <c r="M55" s="1" t="s">
        <v>427</v>
      </c>
      <c r="N55">
        <v>146</v>
      </c>
    </row>
    <row r="56" spans="1:14" ht="15">
      <c r="A56" s="1" t="s">
        <v>236</v>
      </c>
      <c r="B56" s="1" t="s">
        <v>422</v>
      </c>
      <c r="C56" s="1">
        <v>89</v>
      </c>
      <c r="D56" s="1">
        <v>71</v>
      </c>
      <c r="E56" s="1">
        <f t="shared" si="0"/>
        <v>160</v>
      </c>
      <c r="F56" s="12"/>
      <c r="G56" s="1" t="s">
        <v>406</v>
      </c>
      <c r="H56" s="1">
        <v>83</v>
      </c>
      <c r="I56" s="12"/>
      <c r="J56" s="1" t="s">
        <v>438</v>
      </c>
      <c r="K56" s="1">
        <v>39</v>
      </c>
      <c r="M56" s="1" t="s">
        <v>434</v>
      </c>
      <c r="N56">
        <v>143</v>
      </c>
    </row>
    <row r="57" spans="1:14" ht="15">
      <c r="A57" s="1" t="s">
        <v>236</v>
      </c>
      <c r="B57" s="1" t="s">
        <v>423</v>
      </c>
      <c r="C57" s="1">
        <v>170</v>
      </c>
      <c r="D57" s="1">
        <v>52</v>
      </c>
      <c r="E57" s="1">
        <f t="shared" si="0"/>
        <v>222</v>
      </c>
      <c r="F57" s="12"/>
      <c r="G57" s="1" t="s">
        <v>438</v>
      </c>
      <c r="H57" s="1">
        <v>82</v>
      </c>
      <c r="I57" s="12"/>
      <c r="J57" s="1" t="s">
        <v>409</v>
      </c>
      <c r="K57" s="1">
        <v>38</v>
      </c>
      <c r="M57" s="1" t="s">
        <v>428</v>
      </c>
      <c r="N57">
        <v>142</v>
      </c>
    </row>
    <row r="58" spans="1:14" ht="15">
      <c r="A58" s="1" t="s">
        <v>236</v>
      </c>
      <c r="B58" s="1" t="s">
        <v>424</v>
      </c>
      <c r="C58" s="1">
        <v>176</v>
      </c>
      <c r="D58" s="1">
        <v>118</v>
      </c>
      <c r="E58" s="1">
        <f t="shared" si="0"/>
        <v>294</v>
      </c>
      <c r="F58" s="12"/>
      <c r="G58" s="1" t="s">
        <v>393</v>
      </c>
      <c r="H58" s="1">
        <v>80</v>
      </c>
      <c r="I58" s="12"/>
      <c r="J58" s="1" t="s">
        <v>417</v>
      </c>
      <c r="K58" s="1">
        <v>38</v>
      </c>
      <c r="M58" s="1" t="s">
        <v>439</v>
      </c>
      <c r="N58">
        <v>139</v>
      </c>
    </row>
    <row r="59" spans="1:14" ht="15">
      <c r="A59" s="1" t="s">
        <v>236</v>
      </c>
      <c r="B59" s="1" t="s">
        <v>425</v>
      </c>
      <c r="C59" s="1">
        <v>59</v>
      </c>
      <c r="D59" s="1">
        <v>91</v>
      </c>
      <c r="E59" s="1">
        <f t="shared" si="0"/>
        <v>150</v>
      </c>
      <c r="F59" s="12"/>
      <c r="G59" s="1" t="s">
        <v>439</v>
      </c>
      <c r="H59" s="1">
        <v>79</v>
      </c>
      <c r="I59" s="12"/>
      <c r="J59" s="1" t="s">
        <v>977</v>
      </c>
      <c r="K59" s="1">
        <v>37</v>
      </c>
      <c r="M59" s="1" t="s">
        <v>409</v>
      </c>
      <c r="N59">
        <v>129</v>
      </c>
    </row>
    <row r="60" spans="1:14" ht="15">
      <c r="A60" s="1" t="s">
        <v>236</v>
      </c>
      <c r="B60" s="1" t="s">
        <v>426</v>
      </c>
      <c r="C60" s="1">
        <v>106</v>
      </c>
      <c r="D60" s="1">
        <v>40</v>
      </c>
      <c r="E60" s="1">
        <f t="shared" si="0"/>
        <v>146</v>
      </c>
      <c r="F60" s="12"/>
      <c r="G60" s="1" t="s">
        <v>411</v>
      </c>
      <c r="H60" s="1">
        <v>75</v>
      </c>
      <c r="I60" s="12"/>
      <c r="J60" s="1" t="s">
        <v>384</v>
      </c>
      <c r="K60" s="1">
        <v>35</v>
      </c>
      <c r="M60" s="1" t="s">
        <v>405</v>
      </c>
      <c r="N60">
        <v>124</v>
      </c>
    </row>
    <row r="61" spans="1:14" ht="15">
      <c r="A61" s="1" t="s">
        <v>236</v>
      </c>
      <c r="B61" s="1" t="s">
        <v>427</v>
      </c>
      <c r="C61" s="1">
        <v>106</v>
      </c>
      <c r="D61" s="1">
        <v>40</v>
      </c>
      <c r="E61" s="1">
        <f t="shared" si="0"/>
        <v>146</v>
      </c>
      <c r="F61" s="12"/>
      <c r="G61" s="1" t="s">
        <v>434</v>
      </c>
      <c r="H61" s="1">
        <v>71</v>
      </c>
      <c r="I61" s="12"/>
      <c r="J61" s="1" t="s">
        <v>407</v>
      </c>
      <c r="K61" s="1">
        <v>34</v>
      </c>
      <c r="M61" s="1" t="s">
        <v>438</v>
      </c>
      <c r="N61">
        <v>121</v>
      </c>
    </row>
    <row r="62" spans="1:14" ht="15">
      <c r="A62" s="1" t="s">
        <v>236</v>
      </c>
      <c r="B62" s="1" t="s">
        <v>428</v>
      </c>
      <c r="C62" s="1">
        <v>21</v>
      </c>
      <c r="D62" s="1">
        <v>121</v>
      </c>
      <c r="E62" s="1">
        <f t="shared" si="0"/>
        <v>142</v>
      </c>
      <c r="F62" s="12"/>
      <c r="G62" s="1" t="s">
        <v>408</v>
      </c>
      <c r="H62" s="1">
        <v>65</v>
      </c>
      <c r="I62" s="12"/>
      <c r="J62" s="1" t="s">
        <v>414</v>
      </c>
      <c r="K62" s="1">
        <v>33</v>
      </c>
      <c r="M62" s="1" t="s">
        <v>407</v>
      </c>
      <c r="N62">
        <v>118</v>
      </c>
    </row>
    <row r="63" spans="1:14" ht="15">
      <c r="A63" s="1" t="s">
        <v>236</v>
      </c>
      <c r="B63" s="1" t="s">
        <v>429</v>
      </c>
      <c r="C63" s="1">
        <v>137</v>
      </c>
      <c r="D63" s="1">
        <v>76</v>
      </c>
      <c r="E63" s="1">
        <f t="shared" si="0"/>
        <v>213</v>
      </c>
      <c r="F63" s="12"/>
      <c r="G63" s="1" t="s">
        <v>404</v>
      </c>
      <c r="H63" s="1">
        <v>64</v>
      </c>
      <c r="I63" s="12"/>
      <c r="J63" s="1" t="s">
        <v>393</v>
      </c>
      <c r="K63" s="1">
        <v>32</v>
      </c>
      <c r="M63" s="1" t="s">
        <v>387</v>
      </c>
      <c r="N63">
        <v>116</v>
      </c>
    </row>
    <row r="64" spans="1:14" ht="15">
      <c r="A64" s="1" t="s">
        <v>236</v>
      </c>
      <c r="B64" s="1" t="s">
        <v>430</v>
      </c>
      <c r="C64" s="1">
        <v>202</v>
      </c>
      <c r="D64" s="1">
        <v>143</v>
      </c>
      <c r="E64" s="1">
        <f t="shared" si="0"/>
        <v>345</v>
      </c>
      <c r="F64" s="12"/>
      <c r="G64" s="1" t="s">
        <v>425</v>
      </c>
      <c r="H64" s="1">
        <v>59</v>
      </c>
      <c r="I64" s="12"/>
      <c r="J64" s="1" t="s">
        <v>1144</v>
      </c>
      <c r="K64" s="1">
        <v>31</v>
      </c>
      <c r="M64" s="1" t="s">
        <v>981</v>
      </c>
      <c r="N64">
        <v>113</v>
      </c>
    </row>
    <row r="65" spans="1:14" ht="15">
      <c r="A65" s="1" t="s">
        <v>236</v>
      </c>
      <c r="B65" s="1" t="s">
        <v>979</v>
      </c>
      <c r="C65" s="1">
        <v>190</v>
      </c>
      <c r="D65" s="1">
        <v>113</v>
      </c>
      <c r="E65" s="1">
        <f t="shared" si="0"/>
        <v>303</v>
      </c>
      <c r="F65" s="12"/>
      <c r="G65" s="1" t="s">
        <v>417</v>
      </c>
      <c r="H65" s="1">
        <v>58</v>
      </c>
      <c r="I65" s="12"/>
      <c r="J65" s="1" t="s">
        <v>412</v>
      </c>
      <c r="K65" s="1">
        <v>30</v>
      </c>
      <c r="M65" s="1" t="s">
        <v>393</v>
      </c>
      <c r="N65">
        <v>112</v>
      </c>
    </row>
    <row r="66" spans="1:14" ht="15">
      <c r="A66" s="1" t="s">
        <v>236</v>
      </c>
      <c r="B66" s="1" t="s">
        <v>431</v>
      </c>
      <c r="C66" s="1">
        <v>493</v>
      </c>
      <c r="D66" s="1">
        <v>86</v>
      </c>
      <c r="E66" s="1">
        <f t="shared" si="0"/>
        <v>579</v>
      </c>
      <c r="F66" s="12"/>
      <c r="G66" s="1" t="s">
        <v>432</v>
      </c>
      <c r="H66" s="1">
        <v>58</v>
      </c>
      <c r="I66" s="12"/>
      <c r="J66" s="1" t="s">
        <v>405</v>
      </c>
      <c r="K66" s="1">
        <v>29</v>
      </c>
      <c r="M66" s="1" t="s">
        <v>406</v>
      </c>
      <c r="N66">
        <v>112</v>
      </c>
    </row>
    <row r="67" spans="1:14" ht="15">
      <c r="A67" s="1" t="s">
        <v>236</v>
      </c>
      <c r="B67" s="1" t="s">
        <v>432</v>
      </c>
      <c r="C67" s="1">
        <v>58</v>
      </c>
      <c r="D67" s="1">
        <v>141</v>
      </c>
      <c r="E67" s="1">
        <f aca="true" t="shared" si="1" ref="E67:E78">C67+D67</f>
        <v>199</v>
      </c>
      <c r="F67" s="12"/>
      <c r="G67" s="1" t="s">
        <v>413</v>
      </c>
      <c r="H67" s="1">
        <v>57</v>
      </c>
      <c r="I67" s="12"/>
      <c r="J67" s="1" t="s">
        <v>406</v>
      </c>
      <c r="K67" s="1">
        <v>29</v>
      </c>
      <c r="M67" s="1" t="s">
        <v>980</v>
      </c>
      <c r="N67">
        <v>107</v>
      </c>
    </row>
    <row r="68" spans="1:14" ht="15">
      <c r="A68" s="1" t="s">
        <v>236</v>
      </c>
      <c r="B68" s="1" t="s">
        <v>433</v>
      </c>
      <c r="C68" s="1">
        <v>131</v>
      </c>
      <c r="D68" s="1">
        <v>326</v>
      </c>
      <c r="E68" s="1">
        <f t="shared" si="1"/>
        <v>457</v>
      </c>
      <c r="F68" s="12"/>
      <c r="G68" s="1" t="s">
        <v>403</v>
      </c>
      <c r="H68" s="1">
        <v>56</v>
      </c>
      <c r="I68" s="12"/>
      <c r="J68" s="1" t="s">
        <v>387</v>
      </c>
      <c r="K68" s="1">
        <v>28</v>
      </c>
      <c r="M68" s="1" t="s">
        <v>417</v>
      </c>
      <c r="N68">
        <v>96</v>
      </c>
    </row>
    <row r="69" spans="1:14" ht="15">
      <c r="A69" s="1" t="s">
        <v>236</v>
      </c>
      <c r="B69" s="1" t="s">
        <v>434</v>
      </c>
      <c r="C69" s="1">
        <v>71</v>
      </c>
      <c r="D69" s="1">
        <v>72</v>
      </c>
      <c r="E69" s="1">
        <f t="shared" si="1"/>
        <v>143</v>
      </c>
      <c r="F69" s="12"/>
      <c r="G69" s="1" t="s">
        <v>386</v>
      </c>
      <c r="H69" s="1">
        <v>51</v>
      </c>
      <c r="I69" s="12"/>
      <c r="J69" s="1" t="s">
        <v>727</v>
      </c>
      <c r="K69" s="1">
        <v>25</v>
      </c>
      <c r="M69" s="1" t="s">
        <v>411</v>
      </c>
      <c r="N69">
        <v>89</v>
      </c>
    </row>
    <row r="70" spans="1:14" ht="15">
      <c r="A70" s="1" t="s">
        <v>236</v>
      </c>
      <c r="B70" s="1" t="s">
        <v>980</v>
      </c>
      <c r="C70" s="1">
        <v>85</v>
      </c>
      <c r="D70" s="1">
        <v>22</v>
      </c>
      <c r="E70" s="1">
        <f t="shared" si="1"/>
        <v>107</v>
      </c>
      <c r="F70" s="12"/>
      <c r="G70" s="1" t="s">
        <v>379</v>
      </c>
      <c r="H70" s="1">
        <v>49</v>
      </c>
      <c r="I70" s="12"/>
      <c r="J70" s="1" t="s">
        <v>418</v>
      </c>
      <c r="K70" s="1">
        <v>24</v>
      </c>
      <c r="M70" s="1" t="s">
        <v>977</v>
      </c>
      <c r="N70">
        <v>82</v>
      </c>
    </row>
    <row r="71" spans="1:14" ht="15">
      <c r="A71" s="1" t="s">
        <v>236</v>
      </c>
      <c r="B71" s="1" t="s">
        <v>435</v>
      </c>
      <c r="C71" s="1">
        <v>212</v>
      </c>
      <c r="D71" s="1">
        <v>60</v>
      </c>
      <c r="E71" s="1">
        <f t="shared" si="1"/>
        <v>272</v>
      </c>
      <c r="F71" s="12"/>
      <c r="G71" s="1" t="s">
        <v>727</v>
      </c>
      <c r="H71" s="1">
        <v>46</v>
      </c>
      <c r="I71" s="12"/>
      <c r="J71" s="1" t="s">
        <v>373</v>
      </c>
      <c r="K71" s="1">
        <v>22</v>
      </c>
      <c r="M71" s="1" t="s">
        <v>386</v>
      </c>
      <c r="N71">
        <v>72</v>
      </c>
    </row>
    <row r="72" spans="1:14" ht="15">
      <c r="A72" s="1" t="s">
        <v>236</v>
      </c>
      <c r="B72" s="1" t="s">
        <v>436</v>
      </c>
      <c r="C72" s="1">
        <v>265</v>
      </c>
      <c r="D72" s="1">
        <v>59</v>
      </c>
      <c r="E72" s="1">
        <f t="shared" si="1"/>
        <v>324</v>
      </c>
      <c r="F72" s="12"/>
      <c r="G72" s="1" t="s">
        <v>977</v>
      </c>
      <c r="H72" s="1">
        <v>45</v>
      </c>
      <c r="I72" s="12"/>
      <c r="J72" s="1" t="s">
        <v>980</v>
      </c>
      <c r="K72" s="1">
        <v>22</v>
      </c>
      <c r="M72" s="1" t="s">
        <v>727</v>
      </c>
      <c r="N72">
        <v>71</v>
      </c>
    </row>
    <row r="73" spans="1:14" ht="15">
      <c r="A73" s="1" t="s">
        <v>236</v>
      </c>
      <c r="B73" s="1" t="s">
        <v>437</v>
      </c>
      <c r="C73" s="1">
        <v>116</v>
      </c>
      <c r="D73" s="1">
        <v>49</v>
      </c>
      <c r="E73" s="1">
        <f t="shared" si="1"/>
        <v>165</v>
      </c>
      <c r="F73" s="12"/>
      <c r="G73" s="1" t="s">
        <v>373</v>
      </c>
      <c r="H73" s="1">
        <v>40</v>
      </c>
      <c r="I73" s="12"/>
      <c r="J73" s="1" t="s">
        <v>386</v>
      </c>
      <c r="K73" s="1">
        <v>21</v>
      </c>
      <c r="M73" s="1" t="s">
        <v>413</v>
      </c>
      <c r="N73">
        <v>70</v>
      </c>
    </row>
    <row r="74" spans="1:14" ht="15">
      <c r="A74" s="1" t="s">
        <v>236</v>
      </c>
      <c r="B74" s="1" t="s">
        <v>981</v>
      </c>
      <c r="C74" s="1">
        <v>27</v>
      </c>
      <c r="D74" s="1">
        <v>86</v>
      </c>
      <c r="E74" s="1">
        <f t="shared" si="1"/>
        <v>113</v>
      </c>
      <c r="F74" s="12"/>
      <c r="G74" s="1" t="s">
        <v>1144</v>
      </c>
      <c r="H74" s="1">
        <v>33</v>
      </c>
      <c r="I74" s="12"/>
      <c r="J74" s="1" t="s">
        <v>1143</v>
      </c>
      <c r="K74" s="1">
        <v>15</v>
      </c>
      <c r="M74" s="1" t="s">
        <v>403</v>
      </c>
      <c r="N74">
        <v>65</v>
      </c>
    </row>
    <row r="75" spans="1:14" ht="15">
      <c r="A75" s="1" t="s">
        <v>236</v>
      </c>
      <c r="B75" s="1" t="s">
        <v>1143</v>
      </c>
      <c r="C75" s="1">
        <v>26</v>
      </c>
      <c r="D75" s="1">
        <v>15</v>
      </c>
      <c r="E75" s="1">
        <f>C75+D75</f>
        <v>41</v>
      </c>
      <c r="F75" s="12"/>
      <c r="G75" s="1" t="s">
        <v>981</v>
      </c>
      <c r="H75" s="1">
        <v>27</v>
      </c>
      <c r="I75" s="12"/>
      <c r="J75" s="1" t="s">
        <v>411</v>
      </c>
      <c r="K75" s="1">
        <v>14</v>
      </c>
      <c r="M75" s="1" t="s">
        <v>1144</v>
      </c>
      <c r="N75">
        <v>64</v>
      </c>
    </row>
    <row r="76" spans="1:14" ht="15">
      <c r="A76" s="1" t="s">
        <v>236</v>
      </c>
      <c r="B76" s="1" t="s">
        <v>438</v>
      </c>
      <c r="C76" s="1">
        <v>82</v>
      </c>
      <c r="D76" s="1">
        <v>39</v>
      </c>
      <c r="E76" s="1">
        <f t="shared" si="1"/>
        <v>121</v>
      </c>
      <c r="F76" s="12"/>
      <c r="G76" s="1" t="s">
        <v>1143</v>
      </c>
      <c r="H76" s="1">
        <v>26</v>
      </c>
      <c r="I76" s="12"/>
      <c r="J76" s="1" t="s">
        <v>413</v>
      </c>
      <c r="K76" s="1">
        <v>13</v>
      </c>
      <c r="M76" s="1" t="s">
        <v>373</v>
      </c>
      <c r="N76">
        <v>62</v>
      </c>
    </row>
    <row r="77" spans="1:14" ht="15">
      <c r="A77" s="1" t="s">
        <v>236</v>
      </c>
      <c r="B77" s="1" t="s">
        <v>439</v>
      </c>
      <c r="C77" s="1">
        <v>79</v>
      </c>
      <c r="D77" s="1">
        <v>60</v>
      </c>
      <c r="E77" s="1">
        <f t="shared" si="1"/>
        <v>139</v>
      </c>
      <c r="F77" s="12"/>
      <c r="G77" s="1" t="s">
        <v>428</v>
      </c>
      <c r="H77" s="1">
        <v>21</v>
      </c>
      <c r="I77" s="12"/>
      <c r="J77" s="1" t="s">
        <v>403</v>
      </c>
      <c r="K77" s="1">
        <v>9</v>
      </c>
      <c r="M77" s="1" t="s">
        <v>414</v>
      </c>
      <c r="N77">
        <v>43</v>
      </c>
    </row>
    <row r="78" spans="1:14" ht="15">
      <c r="A78" s="1" t="s">
        <v>236</v>
      </c>
      <c r="B78" s="1" t="s">
        <v>440</v>
      </c>
      <c r="C78" s="1">
        <v>208</v>
      </c>
      <c r="D78" s="1">
        <v>45</v>
      </c>
      <c r="E78" s="1">
        <f t="shared" si="1"/>
        <v>253</v>
      </c>
      <c r="F78" s="12"/>
      <c r="G78" s="1" t="s">
        <v>414</v>
      </c>
      <c r="H78" s="1">
        <v>10</v>
      </c>
      <c r="I78" s="12"/>
      <c r="J78" s="1" t="s">
        <v>416</v>
      </c>
      <c r="K78" s="1">
        <v>3</v>
      </c>
      <c r="M78" s="1" t="s">
        <v>1143</v>
      </c>
      <c r="N78">
        <v>41</v>
      </c>
    </row>
    <row r="79" spans="2:11" ht="15">
      <c r="B79" s="4" t="s">
        <v>900</v>
      </c>
      <c r="C79" s="6">
        <f>SUM(C2:C78)</f>
        <v>14405</v>
      </c>
      <c r="D79" s="6">
        <f>SUM(D2:D78)</f>
        <v>5695</v>
      </c>
      <c r="E79" s="9">
        <f>SUM(E2:E78)</f>
        <v>20100</v>
      </c>
      <c r="F79" s="12"/>
      <c r="H79" s="6">
        <f>SUM(H2:H78)</f>
        <v>14405</v>
      </c>
      <c r="I79" s="12"/>
      <c r="K79" s="6">
        <f>SUM(K2:K78)</f>
        <v>5695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COUNTIF($H$2:$H$79,F108)</f>
        <v>0</v>
      </c>
      <c r="I108" t="s">
        <v>1163</v>
      </c>
      <c r="J108" t="s">
        <v>1154</v>
      </c>
      <c r="K108">
        <f>COUNTIF($K$2:$K$79,I108)</f>
        <v>1</v>
      </c>
    </row>
    <row r="109" spans="6:11" ht="15">
      <c r="F109" t="s">
        <v>1164</v>
      </c>
      <c r="G109" t="s">
        <v>1155</v>
      </c>
      <c r="H109">
        <f aca="true" t="shared" si="2" ref="H109:H114">COUNTIF($H$2:$H$79,F109)</f>
        <v>1</v>
      </c>
      <c r="I109" t="s">
        <v>1164</v>
      </c>
      <c r="J109" t="s">
        <v>1155</v>
      </c>
      <c r="K109">
        <f aca="true" t="shared" si="3" ref="K109:K114">COUNTIF($K$2:$K$79,I109)</f>
        <v>2</v>
      </c>
    </row>
    <row r="110" spans="6:11" ht="15">
      <c r="F110" t="s">
        <v>1165</v>
      </c>
      <c r="G110" t="s">
        <v>1156</v>
      </c>
      <c r="H110">
        <f t="shared" si="2"/>
        <v>1</v>
      </c>
      <c r="I110" t="s">
        <v>1165</v>
      </c>
      <c r="J110" t="s">
        <v>1156</v>
      </c>
      <c r="K110">
        <f t="shared" si="3"/>
        <v>5</v>
      </c>
    </row>
    <row r="111" spans="6:11" ht="15">
      <c r="F111" t="s">
        <v>1166</v>
      </c>
      <c r="G111" t="s">
        <v>1157</v>
      </c>
      <c r="H111">
        <f t="shared" si="2"/>
        <v>1</v>
      </c>
      <c r="I111" t="s">
        <v>1166</v>
      </c>
      <c r="J111" t="s">
        <v>1157</v>
      </c>
      <c r="K111">
        <f t="shared" si="3"/>
        <v>5</v>
      </c>
    </row>
    <row r="112" spans="6:11" ht="15">
      <c r="F112" t="s">
        <v>1167</v>
      </c>
      <c r="G112" t="s">
        <v>1158</v>
      </c>
      <c r="H112">
        <f t="shared" si="2"/>
        <v>2</v>
      </c>
      <c r="I112" t="s">
        <v>1167</v>
      </c>
      <c r="J112" t="s">
        <v>1158</v>
      </c>
      <c r="K112">
        <f t="shared" si="3"/>
        <v>10</v>
      </c>
    </row>
    <row r="113" spans="6:11" ht="15">
      <c r="F113" t="s">
        <v>1168</v>
      </c>
      <c r="G113" t="s">
        <v>1159</v>
      </c>
      <c r="H113">
        <f t="shared" si="2"/>
        <v>9</v>
      </c>
      <c r="I113" t="s">
        <v>1168</v>
      </c>
      <c r="J113" t="s">
        <v>1159</v>
      </c>
      <c r="K113">
        <f t="shared" si="3"/>
        <v>33</v>
      </c>
    </row>
    <row r="114" spans="6:11" ht="15">
      <c r="F114" t="s">
        <v>1169</v>
      </c>
      <c r="G114" t="s">
        <v>1160</v>
      </c>
      <c r="H114">
        <f t="shared" si="2"/>
        <v>30</v>
      </c>
      <c r="I114" t="s">
        <v>1169</v>
      </c>
      <c r="J114" t="s">
        <v>1160</v>
      </c>
      <c r="K114">
        <f t="shared" si="3"/>
        <v>62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SUMIF($H$2:$H$79,F117,$H$2:$H$79)</f>
        <v>0</v>
      </c>
      <c r="I117" t="s">
        <v>1163</v>
      </c>
      <c r="J117" t="s">
        <v>1154</v>
      </c>
      <c r="K117">
        <f>SUMIF($K$2:$K$79,I117,$K$2:$K$79)</f>
        <v>3</v>
      </c>
    </row>
    <row r="118" spans="6:11" ht="15">
      <c r="F118" t="s">
        <v>1164</v>
      </c>
      <c r="G118" t="s">
        <v>1155</v>
      </c>
      <c r="H118">
        <f aca="true" t="shared" si="4" ref="H118:H123">SUMIF($H$2:$H$79,F118,$H$2:$H$79)</f>
        <v>10</v>
      </c>
      <c r="I118" t="s">
        <v>1164</v>
      </c>
      <c r="J118" t="s">
        <v>1155</v>
      </c>
      <c r="K118">
        <f aca="true" t="shared" si="5" ref="K118:K123">SUMIF($K$2:$K$79,I118,$K$2:$K$79)</f>
        <v>12</v>
      </c>
    </row>
    <row r="119" spans="6:11" ht="15">
      <c r="F119" t="s">
        <v>1165</v>
      </c>
      <c r="G119" t="s">
        <v>1156</v>
      </c>
      <c r="H119">
        <f t="shared" si="4"/>
        <v>10</v>
      </c>
      <c r="I119" t="s">
        <v>1165</v>
      </c>
      <c r="J119" t="s">
        <v>1156</v>
      </c>
      <c r="K119">
        <f t="shared" si="5"/>
        <v>54</v>
      </c>
    </row>
    <row r="120" spans="6:11" ht="15">
      <c r="F120" t="s">
        <v>1166</v>
      </c>
      <c r="G120" t="s">
        <v>1157</v>
      </c>
      <c r="H120">
        <f t="shared" si="4"/>
        <v>10</v>
      </c>
      <c r="I120" t="s">
        <v>1166</v>
      </c>
      <c r="J120" t="s">
        <v>1157</v>
      </c>
      <c r="K120">
        <f t="shared" si="5"/>
        <v>54</v>
      </c>
    </row>
    <row r="121" spans="6:11" ht="15">
      <c r="F121" t="s">
        <v>1167</v>
      </c>
      <c r="G121" t="s">
        <v>1158</v>
      </c>
      <c r="H121">
        <f t="shared" si="4"/>
        <v>31</v>
      </c>
      <c r="I121" t="s">
        <v>1167</v>
      </c>
      <c r="J121" t="s">
        <v>1158</v>
      </c>
      <c r="K121">
        <f t="shared" si="5"/>
        <v>168</v>
      </c>
    </row>
    <row r="122" spans="6:11" ht="15">
      <c r="F122" t="s">
        <v>1168</v>
      </c>
      <c r="G122" t="s">
        <v>1159</v>
      </c>
      <c r="H122">
        <f t="shared" si="4"/>
        <v>297</v>
      </c>
      <c r="I122" t="s">
        <v>1168</v>
      </c>
      <c r="J122" t="s">
        <v>1159</v>
      </c>
      <c r="K122">
        <f t="shared" si="5"/>
        <v>1038</v>
      </c>
    </row>
    <row r="123" spans="6:11" ht="15">
      <c r="F123" t="s">
        <v>1169</v>
      </c>
      <c r="G123" t="s">
        <v>1160</v>
      </c>
      <c r="H123">
        <f t="shared" si="4"/>
        <v>1864</v>
      </c>
      <c r="I123" t="s">
        <v>1169</v>
      </c>
      <c r="J123" t="s">
        <v>1160</v>
      </c>
      <c r="K123">
        <f t="shared" si="5"/>
        <v>3097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00">
      <selection activeCell="H117" sqref="H117"/>
    </sheetView>
  </sheetViews>
  <sheetFormatPr defaultColWidth="9.140625" defaultRowHeight="15"/>
  <cols>
    <col min="2" max="2" width="25.7109375" style="0" customWidth="1"/>
    <col min="3" max="5" width="12.7109375" style="0" customWidth="1"/>
    <col min="6" max="6" width="3.7109375" style="0" customWidth="1"/>
    <col min="7" max="7" width="25.7109375" style="0" customWidth="1"/>
    <col min="8" max="8" width="12.7109375" style="0" customWidth="1"/>
    <col min="9" max="9" width="3.7109375" style="0" customWidth="1"/>
    <col min="10" max="10" width="25.7109375" style="0" customWidth="1"/>
    <col min="11" max="11" width="12.7109375" style="0" customWidth="1"/>
    <col min="13" max="13" width="25.7109375" style="0" customWidth="1"/>
  </cols>
  <sheetData>
    <row r="1" spans="1:14" ht="45">
      <c r="A1" s="2" t="s">
        <v>895</v>
      </c>
      <c r="B1" s="2" t="s">
        <v>896</v>
      </c>
      <c r="C1" s="2" t="s">
        <v>1030</v>
      </c>
      <c r="D1" s="2" t="s">
        <v>898</v>
      </c>
      <c r="E1" s="3" t="s">
        <v>899</v>
      </c>
      <c r="F1" s="12"/>
      <c r="G1" s="24" t="s">
        <v>1031</v>
      </c>
      <c r="H1" s="24"/>
      <c r="I1" s="12"/>
      <c r="J1" s="24" t="s">
        <v>1032</v>
      </c>
      <c r="K1" s="24"/>
      <c r="M1" s="2" t="s">
        <v>896</v>
      </c>
      <c r="N1" t="s">
        <v>899</v>
      </c>
    </row>
    <row r="2" spans="1:14" ht="15">
      <c r="A2" s="1" t="s">
        <v>1027</v>
      </c>
      <c r="B2" s="1" t="s">
        <v>1070</v>
      </c>
      <c r="C2" s="1">
        <v>18</v>
      </c>
      <c r="D2" s="1">
        <v>95</v>
      </c>
      <c r="E2" s="1">
        <f aca="true" t="shared" si="0" ref="E2:E67">C2+D2</f>
        <v>113</v>
      </c>
      <c r="F2" s="12"/>
      <c r="G2" s="1" t="s">
        <v>461</v>
      </c>
      <c r="H2" s="1">
        <v>7986</v>
      </c>
      <c r="I2" s="12"/>
      <c r="J2" s="1" t="s">
        <v>461</v>
      </c>
      <c r="K2" s="1">
        <v>971</v>
      </c>
      <c r="M2" s="1" t="s">
        <v>461</v>
      </c>
      <c r="N2">
        <v>8957</v>
      </c>
    </row>
    <row r="3" spans="1:14" ht="15">
      <c r="A3" s="1" t="s">
        <v>1027</v>
      </c>
      <c r="B3" s="1" t="s">
        <v>952</v>
      </c>
      <c r="C3" s="1">
        <v>18</v>
      </c>
      <c r="D3" s="1">
        <v>20</v>
      </c>
      <c r="E3" s="1">
        <f t="shared" si="0"/>
        <v>38</v>
      </c>
      <c r="F3" s="12"/>
      <c r="G3" s="1" t="s">
        <v>471</v>
      </c>
      <c r="H3" s="1">
        <v>461</v>
      </c>
      <c r="I3" s="12"/>
      <c r="J3" s="1" t="s">
        <v>486</v>
      </c>
      <c r="K3" s="1">
        <v>257</v>
      </c>
      <c r="M3" s="1" t="s">
        <v>965</v>
      </c>
      <c r="N3">
        <v>580</v>
      </c>
    </row>
    <row r="4" spans="1:14" ht="15">
      <c r="A4" s="1" t="s">
        <v>1027</v>
      </c>
      <c r="B4" s="1" t="s">
        <v>953</v>
      </c>
      <c r="C4" s="1">
        <v>17</v>
      </c>
      <c r="D4" s="1">
        <v>38</v>
      </c>
      <c r="E4" s="1">
        <f t="shared" si="0"/>
        <v>55</v>
      </c>
      <c r="F4" s="12"/>
      <c r="G4" s="1" t="s">
        <v>447</v>
      </c>
      <c r="H4" s="1">
        <v>417</v>
      </c>
      <c r="I4" s="12"/>
      <c r="J4" s="1" t="s">
        <v>965</v>
      </c>
      <c r="K4" s="1">
        <v>240</v>
      </c>
      <c r="M4" s="1" t="s">
        <v>471</v>
      </c>
      <c r="N4">
        <v>548</v>
      </c>
    </row>
    <row r="5" spans="1:14" ht="15">
      <c r="A5" s="1" t="s">
        <v>1027</v>
      </c>
      <c r="B5" s="1" t="s">
        <v>1071</v>
      </c>
      <c r="C5" s="1">
        <v>86</v>
      </c>
      <c r="D5" s="1">
        <v>37</v>
      </c>
      <c r="E5" s="1">
        <f t="shared" si="0"/>
        <v>123</v>
      </c>
      <c r="F5" s="12"/>
      <c r="G5" s="1" t="s">
        <v>965</v>
      </c>
      <c r="H5" s="1">
        <v>340</v>
      </c>
      <c r="I5" s="12"/>
      <c r="J5" s="1" t="s">
        <v>477</v>
      </c>
      <c r="K5" s="1">
        <v>193</v>
      </c>
      <c r="M5" s="1" t="s">
        <v>476</v>
      </c>
      <c r="N5">
        <v>523</v>
      </c>
    </row>
    <row r="6" spans="1:14" ht="15">
      <c r="A6" s="1" t="s">
        <v>1027</v>
      </c>
      <c r="B6" s="1" t="s">
        <v>1072</v>
      </c>
      <c r="C6" s="1">
        <v>42</v>
      </c>
      <c r="D6" s="1">
        <v>62</v>
      </c>
      <c r="E6" s="1">
        <f t="shared" si="0"/>
        <v>104</v>
      </c>
      <c r="F6" s="12"/>
      <c r="G6" s="1" t="s">
        <v>476</v>
      </c>
      <c r="H6" s="1">
        <v>335</v>
      </c>
      <c r="I6" s="12"/>
      <c r="J6" s="1" t="s">
        <v>443</v>
      </c>
      <c r="K6" s="1">
        <v>191</v>
      </c>
      <c r="M6" s="1" t="s">
        <v>1082</v>
      </c>
      <c r="N6">
        <v>457</v>
      </c>
    </row>
    <row r="7" spans="1:14" ht="15">
      <c r="A7" s="1" t="s">
        <v>1027</v>
      </c>
      <c r="B7" s="1" t="s">
        <v>1073</v>
      </c>
      <c r="C7" s="1">
        <v>81</v>
      </c>
      <c r="D7" s="1">
        <v>191</v>
      </c>
      <c r="E7" s="1">
        <f t="shared" si="0"/>
        <v>272</v>
      </c>
      <c r="F7" s="12"/>
      <c r="G7" s="1" t="s">
        <v>448</v>
      </c>
      <c r="H7" s="1">
        <v>297</v>
      </c>
      <c r="I7" s="12"/>
      <c r="J7" s="1" t="s">
        <v>476</v>
      </c>
      <c r="K7" s="1">
        <v>188</v>
      </c>
      <c r="M7" s="1" t="s">
        <v>447</v>
      </c>
      <c r="N7">
        <v>448</v>
      </c>
    </row>
    <row r="8" spans="1:14" ht="15">
      <c r="A8" s="1" t="s">
        <v>1027</v>
      </c>
      <c r="B8" s="1" t="s">
        <v>954</v>
      </c>
      <c r="C8" s="1">
        <v>45</v>
      </c>
      <c r="D8" s="1">
        <v>169</v>
      </c>
      <c r="E8" s="1">
        <f t="shared" si="0"/>
        <v>214</v>
      </c>
      <c r="F8" s="12"/>
      <c r="G8" s="1" t="s">
        <v>479</v>
      </c>
      <c r="H8" s="1">
        <v>279</v>
      </c>
      <c r="I8" s="12"/>
      <c r="J8" s="1" t="s">
        <v>954</v>
      </c>
      <c r="K8" s="1">
        <v>169</v>
      </c>
      <c r="M8" s="1" t="s">
        <v>448</v>
      </c>
      <c r="N8">
        <v>446</v>
      </c>
    </row>
    <row r="9" spans="1:14" ht="15">
      <c r="A9" s="1" t="s">
        <v>1027</v>
      </c>
      <c r="B9" s="1" t="s">
        <v>444</v>
      </c>
      <c r="C9" s="1">
        <v>40</v>
      </c>
      <c r="D9" s="1">
        <v>74</v>
      </c>
      <c r="E9" s="1">
        <f t="shared" si="0"/>
        <v>114</v>
      </c>
      <c r="F9" s="12"/>
      <c r="G9" s="1" t="s">
        <v>971</v>
      </c>
      <c r="H9" s="1">
        <v>275</v>
      </c>
      <c r="I9" s="12"/>
      <c r="J9" s="1" t="s">
        <v>466</v>
      </c>
      <c r="K9" s="1">
        <v>160</v>
      </c>
      <c r="M9" s="1" t="s">
        <v>971</v>
      </c>
      <c r="N9">
        <v>354</v>
      </c>
    </row>
    <row r="10" spans="1:14" ht="15">
      <c r="A10" s="1" t="s">
        <v>1027</v>
      </c>
      <c r="B10" s="1" t="s">
        <v>1142</v>
      </c>
      <c r="C10" s="1">
        <v>14</v>
      </c>
      <c r="D10" s="1">
        <v>44</v>
      </c>
      <c r="E10" s="1">
        <f>C10+D10</f>
        <v>58</v>
      </c>
      <c r="F10" s="12"/>
      <c r="G10" s="1" t="s">
        <v>477</v>
      </c>
      <c r="H10" s="1">
        <v>264</v>
      </c>
      <c r="I10" s="12"/>
      <c r="J10" s="1" t="s">
        <v>448</v>
      </c>
      <c r="K10" s="1">
        <v>149</v>
      </c>
      <c r="M10" s="1" t="s">
        <v>449</v>
      </c>
      <c r="N10">
        <v>339</v>
      </c>
    </row>
    <row r="11" spans="1:14" ht="15">
      <c r="A11" s="1" t="s">
        <v>1027</v>
      </c>
      <c r="B11" s="1" t="s">
        <v>445</v>
      </c>
      <c r="C11" s="1">
        <v>178</v>
      </c>
      <c r="D11" s="1">
        <v>142</v>
      </c>
      <c r="E11" s="1">
        <f t="shared" si="0"/>
        <v>320</v>
      </c>
      <c r="F11" s="12"/>
      <c r="G11" s="1" t="s">
        <v>449</v>
      </c>
      <c r="H11" s="1">
        <v>253</v>
      </c>
      <c r="I11" s="12"/>
      <c r="J11" s="1" t="s">
        <v>463</v>
      </c>
      <c r="K11" s="1">
        <v>144</v>
      </c>
      <c r="M11" s="1" t="s">
        <v>479</v>
      </c>
      <c r="N11">
        <v>334</v>
      </c>
    </row>
    <row r="12" spans="1:14" ht="15">
      <c r="A12" s="1" t="s">
        <v>1027</v>
      </c>
      <c r="B12" s="1" t="s">
        <v>1074</v>
      </c>
      <c r="C12" s="1">
        <v>139</v>
      </c>
      <c r="D12" s="1">
        <v>73</v>
      </c>
      <c r="E12" s="1">
        <f t="shared" si="0"/>
        <v>212</v>
      </c>
      <c r="F12" s="12"/>
      <c r="G12" s="1" t="s">
        <v>478</v>
      </c>
      <c r="H12" s="1">
        <v>251</v>
      </c>
      <c r="I12" s="12"/>
      <c r="J12" s="1" t="s">
        <v>445</v>
      </c>
      <c r="K12" s="1">
        <v>142</v>
      </c>
      <c r="M12" s="1" t="s">
        <v>445</v>
      </c>
      <c r="N12">
        <v>320</v>
      </c>
    </row>
    <row r="13" spans="1:14" ht="15">
      <c r="A13" s="1" t="s">
        <v>1027</v>
      </c>
      <c r="B13" s="1" t="s">
        <v>956</v>
      </c>
      <c r="C13" s="1">
        <v>15</v>
      </c>
      <c r="D13" s="1">
        <v>52</v>
      </c>
      <c r="E13" s="1">
        <f t="shared" si="0"/>
        <v>67</v>
      </c>
      <c r="F13" s="12"/>
      <c r="G13" s="1" t="s">
        <v>485</v>
      </c>
      <c r="H13" s="1">
        <v>235</v>
      </c>
      <c r="I13" s="12"/>
      <c r="J13" s="1" t="s">
        <v>453</v>
      </c>
      <c r="K13" s="1">
        <v>142</v>
      </c>
      <c r="M13" s="1" t="s">
        <v>1083</v>
      </c>
      <c r="N13">
        <v>317</v>
      </c>
    </row>
    <row r="14" spans="1:14" ht="15">
      <c r="A14" s="1" t="s">
        <v>1027</v>
      </c>
      <c r="B14" s="1" t="s">
        <v>957</v>
      </c>
      <c r="C14" s="1">
        <v>24</v>
      </c>
      <c r="D14" s="1">
        <v>83</v>
      </c>
      <c r="E14" s="1">
        <f t="shared" si="0"/>
        <v>107</v>
      </c>
      <c r="F14" s="12"/>
      <c r="G14" s="1" t="s">
        <v>462</v>
      </c>
      <c r="H14" s="1">
        <v>211</v>
      </c>
      <c r="I14" s="12"/>
      <c r="J14" s="1" t="s">
        <v>970</v>
      </c>
      <c r="K14" s="1">
        <v>138</v>
      </c>
      <c r="M14" s="1" t="s">
        <v>462</v>
      </c>
      <c r="N14">
        <v>316</v>
      </c>
    </row>
    <row r="15" spans="1:14" ht="15">
      <c r="A15" s="1" t="s">
        <v>1027</v>
      </c>
      <c r="B15" s="1" t="s">
        <v>958</v>
      </c>
      <c r="C15" s="1">
        <v>27</v>
      </c>
      <c r="D15" s="1">
        <v>32</v>
      </c>
      <c r="E15" s="1">
        <f t="shared" si="0"/>
        <v>59</v>
      </c>
      <c r="F15" s="12"/>
      <c r="G15" s="1" t="s">
        <v>480</v>
      </c>
      <c r="H15" s="1">
        <v>194</v>
      </c>
      <c r="I15" s="12"/>
      <c r="J15" s="1" t="s">
        <v>475</v>
      </c>
      <c r="K15" s="1">
        <v>135</v>
      </c>
      <c r="M15" s="1" t="s">
        <v>486</v>
      </c>
      <c r="N15">
        <v>284</v>
      </c>
    </row>
    <row r="16" spans="1:14" ht="15">
      <c r="A16" s="1" t="s">
        <v>1027</v>
      </c>
      <c r="B16" s="1" t="s">
        <v>959</v>
      </c>
      <c r="C16" s="1">
        <v>5</v>
      </c>
      <c r="D16" s="1">
        <v>80</v>
      </c>
      <c r="E16" s="1">
        <f t="shared" si="0"/>
        <v>85</v>
      </c>
      <c r="F16" s="12"/>
      <c r="G16" s="1" t="s">
        <v>445</v>
      </c>
      <c r="H16" s="1">
        <v>178</v>
      </c>
      <c r="I16" s="12"/>
      <c r="J16" s="1" t="s">
        <v>452</v>
      </c>
      <c r="K16" s="1">
        <v>126</v>
      </c>
      <c r="M16" s="1" t="s">
        <v>478</v>
      </c>
      <c r="N16">
        <v>283</v>
      </c>
    </row>
    <row r="17" spans="1:14" ht="15">
      <c r="A17" s="1" t="s">
        <v>1027</v>
      </c>
      <c r="B17" s="1" t="s">
        <v>446</v>
      </c>
      <c r="C17" s="1">
        <v>51</v>
      </c>
      <c r="D17" s="1">
        <v>92</v>
      </c>
      <c r="E17" s="1">
        <f t="shared" si="0"/>
        <v>143</v>
      </c>
      <c r="F17" s="12"/>
      <c r="G17" s="1" t="s">
        <v>474</v>
      </c>
      <c r="H17" s="1">
        <v>158</v>
      </c>
      <c r="I17" s="12"/>
      <c r="J17" s="1" t="s">
        <v>484</v>
      </c>
      <c r="K17" s="1">
        <v>124</v>
      </c>
      <c r="M17" s="1" t="s">
        <v>485</v>
      </c>
      <c r="N17">
        <v>283</v>
      </c>
    </row>
    <row r="18" spans="1:14" ht="15">
      <c r="A18" s="1" t="s">
        <v>1027</v>
      </c>
      <c r="B18" s="1" t="s">
        <v>447</v>
      </c>
      <c r="C18" s="1">
        <v>417</v>
      </c>
      <c r="D18" s="1">
        <v>31</v>
      </c>
      <c r="E18" s="1">
        <f t="shared" si="0"/>
        <v>448</v>
      </c>
      <c r="F18" s="12"/>
      <c r="G18" s="1" t="s">
        <v>465</v>
      </c>
      <c r="H18" s="1">
        <v>142</v>
      </c>
      <c r="I18" s="12"/>
      <c r="J18" s="1" t="s">
        <v>480</v>
      </c>
      <c r="K18" s="1">
        <v>123</v>
      </c>
      <c r="M18" s="1" t="s">
        <v>1073</v>
      </c>
      <c r="N18">
        <v>272</v>
      </c>
    </row>
    <row r="19" spans="1:14" ht="15">
      <c r="A19" s="1" t="s">
        <v>1027</v>
      </c>
      <c r="B19" s="1" t="s">
        <v>448</v>
      </c>
      <c r="C19" s="1">
        <v>297</v>
      </c>
      <c r="D19" s="1">
        <v>149</v>
      </c>
      <c r="E19" s="1">
        <f t="shared" si="0"/>
        <v>446</v>
      </c>
      <c r="F19" s="12"/>
      <c r="G19" s="1" t="s">
        <v>955</v>
      </c>
      <c r="H19" s="1">
        <v>139</v>
      </c>
      <c r="I19" s="12"/>
      <c r="J19" s="1" t="s">
        <v>459</v>
      </c>
      <c r="K19" s="1">
        <v>121</v>
      </c>
      <c r="M19" s="1" t="s">
        <v>452</v>
      </c>
      <c r="N19">
        <v>251</v>
      </c>
    </row>
    <row r="20" spans="1:14" ht="15">
      <c r="A20" s="1" t="s">
        <v>1027</v>
      </c>
      <c r="B20" s="1" t="s">
        <v>449</v>
      </c>
      <c r="C20" s="1">
        <v>253</v>
      </c>
      <c r="D20" s="1">
        <v>86</v>
      </c>
      <c r="E20" s="1">
        <f t="shared" si="0"/>
        <v>339</v>
      </c>
      <c r="F20" s="12"/>
      <c r="G20" s="1" t="s">
        <v>452</v>
      </c>
      <c r="H20" s="1">
        <v>125</v>
      </c>
      <c r="I20" s="12"/>
      <c r="J20" s="1" t="s">
        <v>450</v>
      </c>
      <c r="K20" s="1">
        <v>118</v>
      </c>
      <c r="M20" s="1" t="s">
        <v>465</v>
      </c>
      <c r="N20">
        <v>248</v>
      </c>
    </row>
    <row r="21" spans="1:14" ht="15">
      <c r="A21" s="1" t="s">
        <v>1027</v>
      </c>
      <c r="B21" s="1" t="s">
        <v>450</v>
      </c>
      <c r="C21" s="1">
        <v>63</v>
      </c>
      <c r="D21" s="1">
        <v>118</v>
      </c>
      <c r="E21" s="1">
        <f t="shared" si="0"/>
        <v>181</v>
      </c>
      <c r="F21" s="12"/>
      <c r="G21" s="1" t="s">
        <v>481</v>
      </c>
      <c r="H21" s="1">
        <v>117</v>
      </c>
      <c r="I21" s="12"/>
      <c r="J21" s="1" t="s">
        <v>483</v>
      </c>
      <c r="K21" s="1">
        <v>110</v>
      </c>
      <c r="M21" s="1" t="s">
        <v>954</v>
      </c>
      <c r="N21">
        <v>214</v>
      </c>
    </row>
    <row r="22" spans="1:14" ht="15">
      <c r="A22" s="1" t="s">
        <v>1027</v>
      </c>
      <c r="B22" s="1" t="s">
        <v>1075</v>
      </c>
      <c r="C22" s="1">
        <v>32</v>
      </c>
      <c r="D22" s="1">
        <v>30</v>
      </c>
      <c r="E22" s="1">
        <f t="shared" si="0"/>
        <v>62</v>
      </c>
      <c r="F22" s="12"/>
      <c r="G22" s="1" t="s">
        <v>457</v>
      </c>
      <c r="H22" s="1">
        <v>106</v>
      </c>
      <c r="I22" s="12"/>
      <c r="J22" s="1" t="s">
        <v>473</v>
      </c>
      <c r="K22" s="1">
        <v>108</v>
      </c>
      <c r="M22" s="1" t="s">
        <v>1074</v>
      </c>
      <c r="N22">
        <v>212</v>
      </c>
    </row>
    <row r="23" spans="1:14" ht="15">
      <c r="A23" s="1" t="s">
        <v>1027</v>
      </c>
      <c r="B23" s="1" t="s">
        <v>452</v>
      </c>
      <c r="C23" s="1">
        <v>125</v>
      </c>
      <c r="D23" s="1">
        <v>126</v>
      </c>
      <c r="E23" s="1">
        <f t="shared" si="0"/>
        <v>251</v>
      </c>
      <c r="F23" s="12"/>
      <c r="G23" s="1" t="s">
        <v>482</v>
      </c>
      <c r="H23" s="1">
        <v>94</v>
      </c>
      <c r="I23" s="12"/>
      <c r="J23" s="1" t="s">
        <v>465</v>
      </c>
      <c r="K23" s="1">
        <v>106</v>
      </c>
      <c r="M23" s="1" t="s">
        <v>474</v>
      </c>
      <c r="N23">
        <v>209</v>
      </c>
    </row>
    <row r="24" spans="1:14" ht="15">
      <c r="A24" s="1" t="s">
        <v>1027</v>
      </c>
      <c r="B24" s="1" t="s">
        <v>453</v>
      </c>
      <c r="C24" s="1">
        <v>30</v>
      </c>
      <c r="D24" s="1">
        <v>142</v>
      </c>
      <c r="E24" s="1">
        <f t="shared" si="0"/>
        <v>172</v>
      </c>
      <c r="F24" s="12"/>
      <c r="G24" s="1" t="s">
        <v>441</v>
      </c>
      <c r="H24" s="1">
        <v>86</v>
      </c>
      <c r="I24" s="12"/>
      <c r="J24" s="1" t="s">
        <v>462</v>
      </c>
      <c r="K24" s="1">
        <v>105</v>
      </c>
      <c r="M24" s="1" t="s">
        <v>1084</v>
      </c>
      <c r="N24">
        <v>206</v>
      </c>
    </row>
    <row r="25" spans="1:14" ht="15">
      <c r="A25" s="1" t="s">
        <v>1027</v>
      </c>
      <c r="B25" s="1" t="s">
        <v>454</v>
      </c>
      <c r="C25" s="1">
        <v>18</v>
      </c>
      <c r="D25" s="1">
        <v>87</v>
      </c>
      <c r="E25" s="1">
        <f t="shared" si="0"/>
        <v>105</v>
      </c>
      <c r="F25" s="12"/>
      <c r="G25" s="1" t="s">
        <v>472</v>
      </c>
      <c r="H25" s="1">
        <v>83</v>
      </c>
      <c r="I25" s="12"/>
      <c r="J25" s="1" t="s">
        <v>464</v>
      </c>
      <c r="K25" s="1">
        <v>103</v>
      </c>
      <c r="M25" s="1" t="s">
        <v>1138</v>
      </c>
      <c r="N25">
        <v>194</v>
      </c>
    </row>
    <row r="26" spans="1:14" ht="15">
      <c r="A26" s="1" t="s">
        <v>1027</v>
      </c>
      <c r="B26" s="1" t="s">
        <v>455</v>
      </c>
      <c r="C26" s="1">
        <v>8</v>
      </c>
      <c r="D26" s="1">
        <v>99</v>
      </c>
      <c r="E26" s="1">
        <f t="shared" si="0"/>
        <v>107</v>
      </c>
      <c r="F26" s="12"/>
      <c r="G26" s="1" t="s">
        <v>443</v>
      </c>
      <c r="H26" s="1">
        <v>81</v>
      </c>
      <c r="I26" s="12"/>
      <c r="J26" s="1" t="s">
        <v>460</v>
      </c>
      <c r="K26" s="1">
        <v>101</v>
      </c>
      <c r="M26" s="1" t="s">
        <v>1079</v>
      </c>
      <c r="N26">
        <v>192</v>
      </c>
    </row>
    <row r="27" spans="1:14" ht="15">
      <c r="A27" s="1" t="s">
        <v>1027</v>
      </c>
      <c r="B27" s="1" t="s">
        <v>1076</v>
      </c>
      <c r="C27" s="1">
        <v>50</v>
      </c>
      <c r="D27" s="1">
        <v>52</v>
      </c>
      <c r="E27" s="1">
        <f t="shared" si="0"/>
        <v>102</v>
      </c>
      <c r="F27" s="12"/>
      <c r="G27" s="1" t="s">
        <v>962</v>
      </c>
      <c r="H27" s="1">
        <v>81</v>
      </c>
      <c r="I27" s="12"/>
      <c r="J27" s="1" t="s">
        <v>470</v>
      </c>
      <c r="K27" s="1">
        <v>101</v>
      </c>
      <c r="M27" s="1" t="s">
        <v>475</v>
      </c>
      <c r="N27">
        <v>188</v>
      </c>
    </row>
    <row r="28" spans="1:14" ht="15">
      <c r="A28" s="1" t="s">
        <v>1027</v>
      </c>
      <c r="B28" s="1" t="s">
        <v>960</v>
      </c>
      <c r="C28" s="1">
        <v>50</v>
      </c>
      <c r="D28" s="1">
        <v>54</v>
      </c>
      <c r="E28" s="1">
        <f t="shared" si="0"/>
        <v>104</v>
      </c>
      <c r="F28" s="12"/>
      <c r="G28" s="1" t="s">
        <v>968</v>
      </c>
      <c r="H28" s="1">
        <v>74</v>
      </c>
      <c r="I28" s="12"/>
      <c r="J28" s="1" t="s">
        <v>455</v>
      </c>
      <c r="K28" s="1">
        <v>99</v>
      </c>
      <c r="M28" s="1" t="s">
        <v>482</v>
      </c>
      <c r="N28">
        <v>188</v>
      </c>
    </row>
    <row r="29" spans="1:14" ht="15">
      <c r="A29" s="1" t="s">
        <v>1027</v>
      </c>
      <c r="B29" s="1" t="s">
        <v>1138</v>
      </c>
      <c r="C29" s="1">
        <v>106</v>
      </c>
      <c r="D29" s="1">
        <v>88</v>
      </c>
      <c r="E29" s="1">
        <f t="shared" si="0"/>
        <v>194</v>
      </c>
      <c r="F29" s="12"/>
      <c r="G29" s="1" t="s">
        <v>973</v>
      </c>
      <c r="H29" s="1">
        <v>73</v>
      </c>
      <c r="I29" s="12"/>
      <c r="J29" s="1" t="s">
        <v>469</v>
      </c>
      <c r="K29" s="1">
        <v>98</v>
      </c>
      <c r="M29" s="1" t="s">
        <v>1085</v>
      </c>
      <c r="N29">
        <v>188</v>
      </c>
    </row>
    <row r="30" spans="1:14" ht="15">
      <c r="A30" s="1" t="s">
        <v>1027</v>
      </c>
      <c r="B30" s="1" t="s">
        <v>961</v>
      </c>
      <c r="C30" s="1">
        <v>48</v>
      </c>
      <c r="D30" s="1">
        <v>56</v>
      </c>
      <c r="E30" s="1">
        <f t="shared" si="0"/>
        <v>104</v>
      </c>
      <c r="F30" s="12"/>
      <c r="G30" s="1" t="s">
        <v>473</v>
      </c>
      <c r="H30" s="1">
        <v>68</v>
      </c>
      <c r="I30" s="12"/>
      <c r="J30" s="1" t="s">
        <v>951</v>
      </c>
      <c r="K30" s="1">
        <v>95</v>
      </c>
      <c r="M30" s="1" t="s">
        <v>459</v>
      </c>
      <c r="N30">
        <v>182</v>
      </c>
    </row>
    <row r="31" spans="1:14" ht="15">
      <c r="A31" s="1" t="s">
        <v>1027</v>
      </c>
      <c r="B31" s="1" t="s">
        <v>458</v>
      </c>
      <c r="C31" s="1">
        <v>34</v>
      </c>
      <c r="D31" s="1">
        <v>48</v>
      </c>
      <c r="E31" s="1">
        <f t="shared" si="0"/>
        <v>82</v>
      </c>
      <c r="F31" s="12"/>
      <c r="G31" s="1" t="s">
        <v>969</v>
      </c>
      <c r="H31" s="1">
        <v>67</v>
      </c>
      <c r="I31" s="12"/>
      <c r="J31" s="1" t="s">
        <v>482</v>
      </c>
      <c r="K31" s="1">
        <v>94</v>
      </c>
      <c r="M31" s="1" t="s">
        <v>450</v>
      </c>
      <c r="N31">
        <v>181</v>
      </c>
    </row>
    <row r="32" spans="1:14" ht="15">
      <c r="A32" s="1" t="s">
        <v>1027</v>
      </c>
      <c r="B32" s="1" t="s">
        <v>459</v>
      </c>
      <c r="C32" s="1">
        <v>61</v>
      </c>
      <c r="D32" s="1">
        <v>121</v>
      </c>
      <c r="E32" s="1">
        <f t="shared" si="0"/>
        <v>182</v>
      </c>
      <c r="F32" s="12"/>
      <c r="G32" s="1" t="s">
        <v>460</v>
      </c>
      <c r="H32" s="1">
        <v>66</v>
      </c>
      <c r="I32" s="12"/>
      <c r="J32" s="1" t="s">
        <v>446</v>
      </c>
      <c r="K32" s="1">
        <v>92</v>
      </c>
      <c r="M32" s="1" t="s">
        <v>473</v>
      </c>
      <c r="N32">
        <v>176</v>
      </c>
    </row>
    <row r="33" spans="1:14" ht="15">
      <c r="A33" s="1" t="s">
        <v>1027</v>
      </c>
      <c r="B33" s="1" t="s">
        <v>962</v>
      </c>
      <c r="C33" s="1">
        <v>81</v>
      </c>
      <c r="D33" s="1">
        <v>44</v>
      </c>
      <c r="E33" s="1">
        <f t="shared" si="0"/>
        <v>125</v>
      </c>
      <c r="F33" s="12"/>
      <c r="G33" s="1" t="s">
        <v>976</v>
      </c>
      <c r="H33" s="1">
        <v>66</v>
      </c>
      <c r="I33" s="12"/>
      <c r="J33" s="1" t="s">
        <v>468</v>
      </c>
      <c r="K33" s="1">
        <v>91</v>
      </c>
      <c r="M33" s="1" t="s">
        <v>453</v>
      </c>
      <c r="N33">
        <v>172</v>
      </c>
    </row>
    <row r="34" spans="1:14" ht="15">
      <c r="A34" s="1" t="s">
        <v>1027</v>
      </c>
      <c r="B34" s="1" t="s">
        <v>1077</v>
      </c>
      <c r="C34" s="1">
        <v>22</v>
      </c>
      <c r="D34" s="1">
        <v>74</v>
      </c>
      <c r="E34" s="1">
        <f t="shared" si="0"/>
        <v>96</v>
      </c>
      <c r="F34" s="12"/>
      <c r="G34" s="1" t="s">
        <v>484</v>
      </c>
      <c r="H34" s="1">
        <v>64</v>
      </c>
      <c r="I34" s="12"/>
      <c r="J34" s="1" t="s">
        <v>1139</v>
      </c>
      <c r="K34" s="1">
        <v>91</v>
      </c>
      <c r="M34" s="1" t="s">
        <v>460</v>
      </c>
      <c r="N34">
        <v>167</v>
      </c>
    </row>
    <row r="35" spans="1:14" ht="15">
      <c r="A35" s="1" t="s">
        <v>1027</v>
      </c>
      <c r="B35" s="1" t="s">
        <v>460</v>
      </c>
      <c r="C35" s="1">
        <v>66</v>
      </c>
      <c r="D35" s="1">
        <v>101</v>
      </c>
      <c r="E35" s="1">
        <f t="shared" si="0"/>
        <v>167</v>
      </c>
      <c r="F35" s="12"/>
      <c r="G35" s="1" t="s">
        <v>450</v>
      </c>
      <c r="H35" s="1">
        <v>63</v>
      </c>
      <c r="I35" s="12"/>
      <c r="J35" s="1" t="s">
        <v>481</v>
      </c>
      <c r="K35" s="1">
        <v>89</v>
      </c>
      <c r="M35" s="1" t="s">
        <v>483</v>
      </c>
      <c r="N35">
        <v>164</v>
      </c>
    </row>
    <row r="36" spans="1:14" ht="15">
      <c r="A36" s="1" t="s">
        <v>1027</v>
      </c>
      <c r="B36" s="1" t="s">
        <v>461</v>
      </c>
      <c r="C36" s="1">
        <v>7986</v>
      </c>
      <c r="D36" s="1">
        <v>971</v>
      </c>
      <c r="E36" s="1">
        <f t="shared" si="0"/>
        <v>8957</v>
      </c>
      <c r="F36" s="12"/>
      <c r="G36" s="1" t="s">
        <v>459</v>
      </c>
      <c r="H36" s="1">
        <v>61</v>
      </c>
      <c r="I36" s="12"/>
      <c r="J36" s="1" t="s">
        <v>457</v>
      </c>
      <c r="K36" s="1">
        <v>88</v>
      </c>
      <c r="M36" s="1" t="s">
        <v>463</v>
      </c>
      <c r="N36">
        <v>163</v>
      </c>
    </row>
    <row r="37" spans="1:14" ht="15">
      <c r="A37" s="1" t="s">
        <v>1027</v>
      </c>
      <c r="B37" s="1" t="s">
        <v>462</v>
      </c>
      <c r="C37" s="1">
        <v>211</v>
      </c>
      <c r="D37" s="1">
        <v>105</v>
      </c>
      <c r="E37" s="1">
        <f t="shared" si="0"/>
        <v>316</v>
      </c>
      <c r="F37" s="12"/>
      <c r="G37" s="1" t="s">
        <v>742</v>
      </c>
      <c r="H37" s="1">
        <v>61</v>
      </c>
      <c r="I37" s="12"/>
      <c r="J37" s="1" t="s">
        <v>454</v>
      </c>
      <c r="K37" s="1">
        <v>87</v>
      </c>
      <c r="M37" s="1" t="s">
        <v>1081</v>
      </c>
      <c r="N37">
        <v>159</v>
      </c>
    </row>
    <row r="38" spans="1:14" ht="15">
      <c r="A38" s="1" t="s">
        <v>1027</v>
      </c>
      <c r="B38" s="1" t="s">
        <v>964</v>
      </c>
      <c r="C38" s="1">
        <v>11</v>
      </c>
      <c r="D38" s="1">
        <v>47</v>
      </c>
      <c r="E38" s="1">
        <f t="shared" si="0"/>
        <v>58</v>
      </c>
      <c r="F38" s="12"/>
      <c r="G38" s="1" t="s">
        <v>469</v>
      </c>
      <c r="H38" s="1">
        <v>55</v>
      </c>
      <c r="I38" s="12"/>
      <c r="J38" s="1" t="s">
        <v>471</v>
      </c>
      <c r="K38" s="1">
        <v>87</v>
      </c>
      <c r="M38" s="1" t="s">
        <v>472</v>
      </c>
      <c r="N38">
        <v>158</v>
      </c>
    </row>
    <row r="39" spans="1:14" ht="15">
      <c r="A39" s="1" t="s">
        <v>1027</v>
      </c>
      <c r="B39" s="1" t="s">
        <v>965</v>
      </c>
      <c r="C39" s="1">
        <v>340</v>
      </c>
      <c r="D39" s="1">
        <v>240</v>
      </c>
      <c r="E39" s="1">
        <f t="shared" si="0"/>
        <v>580</v>
      </c>
      <c r="F39" s="12"/>
      <c r="G39" s="1" t="s">
        <v>487</v>
      </c>
      <c r="H39" s="1">
        <v>55</v>
      </c>
      <c r="I39" s="12"/>
      <c r="J39" s="1" t="s">
        <v>449</v>
      </c>
      <c r="K39" s="1">
        <v>86</v>
      </c>
      <c r="M39" s="1" t="s">
        <v>469</v>
      </c>
      <c r="N39">
        <v>153</v>
      </c>
    </row>
    <row r="40" spans="1:14" ht="15">
      <c r="A40" s="1" t="s">
        <v>1027</v>
      </c>
      <c r="B40" s="1" t="s">
        <v>463</v>
      </c>
      <c r="C40" s="1">
        <v>19</v>
      </c>
      <c r="D40" s="1">
        <v>144</v>
      </c>
      <c r="E40" s="1">
        <f t="shared" si="0"/>
        <v>163</v>
      </c>
      <c r="F40" s="12"/>
      <c r="G40" s="1" t="s">
        <v>483</v>
      </c>
      <c r="H40" s="1">
        <v>54</v>
      </c>
      <c r="I40" s="12"/>
      <c r="J40" s="1" t="s">
        <v>957</v>
      </c>
      <c r="K40" s="1">
        <v>83</v>
      </c>
      <c r="M40" s="1" t="s">
        <v>968</v>
      </c>
      <c r="N40">
        <v>151</v>
      </c>
    </row>
    <row r="41" spans="1:14" ht="15">
      <c r="A41" s="1" t="s">
        <v>1027</v>
      </c>
      <c r="B41" s="1" t="s">
        <v>742</v>
      </c>
      <c r="C41" s="1">
        <v>61</v>
      </c>
      <c r="D41" s="1">
        <v>74</v>
      </c>
      <c r="E41" s="1">
        <f t="shared" si="0"/>
        <v>135</v>
      </c>
      <c r="F41" s="12"/>
      <c r="G41" s="1" t="s">
        <v>475</v>
      </c>
      <c r="H41" s="1">
        <v>53</v>
      </c>
      <c r="I41" s="12"/>
      <c r="J41" s="1" t="s">
        <v>959</v>
      </c>
      <c r="K41" s="1">
        <v>80</v>
      </c>
      <c r="M41" s="1" t="s">
        <v>1078</v>
      </c>
      <c r="N41">
        <v>146</v>
      </c>
    </row>
    <row r="42" spans="1:14" ht="15">
      <c r="A42" s="1" t="s">
        <v>1027</v>
      </c>
      <c r="B42" s="1" t="s">
        <v>1078</v>
      </c>
      <c r="C42" s="1">
        <v>43</v>
      </c>
      <c r="D42" s="1">
        <v>103</v>
      </c>
      <c r="E42" s="1">
        <f t="shared" si="0"/>
        <v>146</v>
      </c>
      <c r="F42" s="12"/>
      <c r="G42" s="1" t="s">
        <v>446</v>
      </c>
      <c r="H42" s="1">
        <v>51</v>
      </c>
      <c r="I42" s="12"/>
      <c r="J42" s="1" t="s">
        <v>971</v>
      </c>
      <c r="K42" s="1">
        <v>79</v>
      </c>
      <c r="M42" s="1" t="s">
        <v>446</v>
      </c>
      <c r="N42">
        <v>143</v>
      </c>
    </row>
    <row r="43" spans="1:14" ht="15">
      <c r="A43" s="1" t="s">
        <v>1027</v>
      </c>
      <c r="B43" s="1" t="s">
        <v>966</v>
      </c>
      <c r="C43" s="1">
        <v>16</v>
      </c>
      <c r="D43" s="1">
        <v>54</v>
      </c>
      <c r="E43" s="1">
        <f t="shared" si="0"/>
        <v>70</v>
      </c>
      <c r="F43" s="12"/>
      <c r="G43" s="1" t="s">
        <v>456</v>
      </c>
      <c r="H43" s="1">
        <v>50</v>
      </c>
      <c r="I43" s="12"/>
      <c r="J43" s="1" t="s">
        <v>968</v>
      </c>
      <c r="K43" s="1">
        <v>77</v>
      </c>
      <c r="M43" s="1" t="s">
        <v>1080</v>
      </c>
      <c r="N43">
        <v>143</v>
      </c>
    </row>
    <row r="44" spans="1:14" ht="15">
      <c r="A44" s="1" t="s">
        <v>1027</v>
      </c>
      <c r="B44" s="1" t="s">
        <v>465</v>
      </c>
      <c r="C44" s="1">
        <v>142</v>
      </c>
      <c r="D44" s="1">
        <v>106</v>
      </c>
      <c r="E44" s="1">
        <f t="shared" si="0"/>
        <v>248</v>
      </c>
      <c r="F44" s="12"/>
      <c r="G44" s="1" t="s">
        <v>960</v>
      </c>
      <c r="H44" s="1">
        <v>50</v>
      </c>
      <c r="I44" s="12"/>
      <c r="J44" s="1" t="s">
        <v>969</v>
      </c>
      <c r="K44" s="1">
        <v>76</v>
      </c>
      <c r="M44" s="1" t="s">
        <v>742</v>
      </c>
      <c r="N44">
        <v>135</v>
      </c>
    </row>
    <row r="45" spans="1:14" ht="15">
      <c r="A45" s="1" t="s">
        <v>1027</v>
      </c>
      <c r="B45" s="1" t="s">
        <v>1079</v>
      </c>
      <c r="C45" s="1">
        <v>32</v>
      </c>
      <c r="D45" s="1">
        <v>160</v>
      </c>
      <c r="E45" s="1">
        <f t="shared" si="0"/>
        <v>192</v>
      </c>
      <c r="F45" s="12"/>
      <c r="G45" s="1" t="s">
        <v>961</v>
      </c>
      <c r="H45" s="1">
        <v>48</v>
      </c>
      <c r="I45" s="12"/>
      <c r="J45" s="1" t="s">
        <v>472</v>
      </c>
      <c r="K45" s="1">
        <v>75</v>
      </c>
      <c r="M45" s="1" t="s">
        <v>470</v>
      </c>
      <c r="N45">
        <v>131</v>
      </c>
    </row>
    <row r="46" spans="1:14" ht="15">
      <c r="A46" s="1" t="s">
        <v>1027</v>
      </c>
      <c r="B46" s="1" t="s">
        <v>967</v>
      </c>
      <c r="C46" s="1">
        <v>3</v>
      </c>
      <c r="D46" s="1">
        <v>39</v>
      </c>
      <c r="E46" s="1">
        <f t="shared" si="0"/>
        <v>42</v>
      </c>
      <c r="F46" s="12"/>
      <c r="G46" s="1" t="s">
        <v>954</v>
      </c>
      <c r="H46" s="1">
        <v>45</v>
      </c>
      <c r="I46" s="12"/>
      <c r="J46" s="1" t="s">
        <v>444</v>
      </c>
      <c r="K46" s="1">
        <v>74</v>
      </c>
      <c r="M46" s="1" t="s">
        <v>962</v>
      </c>
      <c r="N46">
        <v>125</v>
      </c>
    </row>
    <row r="47" spans="1:14" ht="15">
      <c r="A47" s="1" t="s">
        <v>1027</v>
      </c>
      <c r="B47" s="1" t="s">
        <v>467</v>
      </c>
      <c r="C47" s="1">
        <v>39</v>
      </c>
      <c r="D47" s="1">
        <v>17</v>
      </c>
      <c r="E47" s="1">
        <f t="shared" si="0"/>
        <v>56</v>
      </c>
      <c r="F47" s="12"/>
      <c r="G47" s="1" t="s">
        <v>464</v>
      </c>
      <c r="H47" s="1">
        <v>43</v>
      </c>
      <c r="I47" s="12"/>
      <c r="J47" s="1" t="s">
        <v>963</v>
      </c>
      <c r="K47" s="1">
        <v>74</v>
      </c>
      <c r="M47" s="1" t="s">
        <v>976</v>
      </c>
      <c r="N47">
        <v>124</v>
      </c>
    </row>
    <row r="48" spans="1:14" ht="15">
      <c r="A48" s="1" t="s">
        <v>1027</v>
      </c>
      <c r="B48" s="1" t="s">
        <v>968</v>
      </c>
      <c r="C48" s="1">
        <v>74</v>
      </c>
      <c r="D48" s="1">
        <v>77</v>
      </c>
      <c r="E48" s="1">
        <f t="shared" si="0"/>
        <v>151</v>
      </c>
      <c r="F48" s="12"/>
      <c r="G48" s="1" t="s">
        <v>442</v>
      </c>
      <c r="H48" s="1">
        <v>42</v>
      </c>
      <c r="I48" s="12"/>
      <c r="J48" s="1" t="s">
        <v>742</v>
      </c>
      <c r="K48" s="1">
        <v>74</v>
      </c>
      <c r="M48" s="1" t="s">
        <v>1071</v>
      </c>
      <c r="N48">
        <v>123</v>
      </c>
    </row>
    <row r="49" spans="1:14" ht="15">
      <c r="A49" s="1" t="s">
        <v>1027</v>
      </c>
      <c r="B49" s="1" t="s">
        <v>468</v>
      </c>
      <c r="C49" s="1">
        <v>16</v>
      </c>
      <c r="D49" s="1">
        <v>91</v>
      </c>
      <c r="E49" s="1">
        <f t="shared" si="0"/>
        <v>107</v>
      </c>
      <c r="F49" s="12"/>
      <c r="G49" s="1" t="s">
        <v>444</v>
      </c>
      <c r="H49" s="1">
        <v>40</v>
      </c>
      <c r="I49" s="12"/>
      <c r="J49" s="1" t="s">
        <v>955</v>
      </c>
      <c r="K49" s="1">
        <v>73</v>
      </c>
      <c r="M49" s="1" t="s">
        <v>444</v>
      </c>
      <c r="N49">
        <v>114</v>
      </c>
    </row>
    <row r="50" spans="1:14" ht="15">
      <c r="A50" s="1" t="s">
        <v>1027</v>
      </c>
      <c r="B50" s="1" t="s">
        <v>469</v>
      </c>
      <c r="C50" s="1">
        <v>55</v>
      </c>
      <c r="D50" s="1">
        <v>98</v>
      </c>
      <c r="E50" s="1">
        <f t="shared" si="0"/>
        <v>153</v>
      </c>
      <c r="F50" s="12"/>
      <c r="G50" s="1" t="s">
        <v>467</v>
      </c>
      <c r="H50" s="1">
        <v>39</v>
      </c>
      <c r="I50" s="12"/>
      <c r="J50" s="1" t="s">
        <v>442</v>
      </c>
      <c r="K50" s="1">
        <v>62</v>
      </c>
      <c r="M50" s="1" t="s">
        <v>1070</v>
      </c>
      <c r="N50">
        <v>113</v>
      </c>
    </row>
    <row r="51" spans="1:14" ht="15">
      <c r="A51" s="1" t="s">
        <v>1027</v>
      </c>
      <c r="B51" s="1" t="s">
        <v>1080</v>
      </c>
      <c r="C51" s="1">
        <v>67</v>
      </c>
      <c r="D51" s="1">
        <v>76</v>
      </c>
      <c r="E51" s="1">
        <f t="shared" si="0"/>
        <v>143</v>
      </c>
      <c r="F51" s="12"/>
      <c r="G51" s="1" t="s">
        <v>458</v>
      </c>
      <c r="H51" s="1">
        <v>34</v>
      </c>
      <c r="I51" s="12"/>
      <c r="J51" s="1" t="s">
        <v>976</v>
      </c>
      <c r="K51" s="1">
        <v>58</v>
      </c>
      <c r="M51" s="1" t="s">
        <v>1086</v>
      </c>
      <c r="N51">
        <v>108</v>
      </c>
    </row>
    <row r="52" spans="1:14" ht="15">
      <c r="A52" s="1" t="s">
        <v>1027</v>
      </c>
      <c r="B52" s="1" t="s">
        <v>1081</v>
      </c>
      <c r="C52" s="1">
        <v>21</v>
      </c>
      <c r="D52" s="1">
        <v>138</v>
      </c>
      <c r="E52" s="1">
        <f t="shared" si="0"/>
        <v>159</v>
      </c>
      <c r="F52" s="12"/>
      <c r="G52" s="1" t="s">
        <v>451</v>
      </c>
      <c r="H52" s="1">
        <v>32</v>
      </c>
      <c r="I52" s="12"/>
      <c r="J52" s="1" t="s">
        <v>975</v>
      </c>
      <c r="K52" s="1">
        <v>57</v>
      </c>
      <c r="M52" s="1" t="s">
        <v>957</v>
      </c>
      <c r="N52">
        <v>107</v>
      </c>
    </row>
    <row r="53" spans="1:14" ht="15">
      <c r="A53" s="1" t="s">
        <v>1027</v>
      </c>
      <c r="B53" s="1" t="s">
        <v>470</v>
      </c>
      <c r="C53" s="1">
        <v>30</v>
      </c>
      <c r="D53" s="1">
        <v>101</v>
      </c>
      <c r="E53" s="1">
        <f t="shared" si="0"/>
        <v>131</v>
      </c>
      <c r="F53" s="12"/>
      <c r="G53" s="1" t="s">
        <v>466</v>
      </c>
      <c r="H53" s="1">
        <v>32</v>
      </c>
      <c r="I53" s="12"/>
      <c r="J53" s="1" t="s">
        <v>961</v>
      </c>
      <c r="K53" s="1">
        <v>56</v>
      </c>
      <c r="M53" s="1" t="s">
        <v>455</v>
      </c>
      <c r="N53">
        <v>107</v>
      </c>
    </row>
    <row r="54" spans="1:14" ht="15">
      <c r="A54" s="1" t="s">
        <v>1027</v>
      </c>
      <c r="B54" s="1" t="s">
        <v>471</v>
      </c>
      <c r="C54" s="1">
        <v>461</v>
      </c>
      <c r="D54" s="1">
        <v>87</v>
      </c>
      <c r="E54" s="1">
        <f t="shared" si="0"/>
        <v>548</v>
      </c>
      <c r="F54" s="12"/>
      <c r="G54" s="1" t="s">
        <v>453</v>
      </c>
      <c r="H54" s="1">
        <v>30</v>
      </c>
      <c r="I54" s="12"/>
      <c r="J54" s="1" t="s">
        <v>479</v>
      </c>
      <c r="K54" s="1">
        <v>55</v>
      </c>
      <c r="M54" s="1" t="s">
        <v>468</v>
      </c>
      <c r="N54">
        <v>107</v>
      </c>
    </row>
    <row r="55" spans="1:14" ht="15">
      <c r="A55" s="1" t="s">
        <v>1027</v>
      </c>
      <c r="B55" s="1" t="s">
        <v>472</v>
      </c>
      <c r="C55" s="1">
        <v>83</v>
      </c>
      <c r="D55" s="1">
        <v>75</v>
      </c>
      <c r="E55" s="1">
        <f t="shared" si="0"/>
        <v>158</v>
      </c>
      <c r="F55" s="12"/>
      <c r="G55" s="1" t="s">
        <v>470</v>
      </c>
      <c r="H55" s="1">
        <v>30</v>
      </c>
      <c r="I55" s="12"/>
      <c r="J55" s="1" t="s">
        <v>960</v>
      </c>
      <c r="K55" s="1">
        <v>54</v>
      </c>
      <c r="M55" s="1" t="s">
        <v>454</v>
      </c>
      <c r="N55">
        <v>105</v>
      </c>
    </row>
    <row r="56" spans="1:14" ht="15">
      <c r="A56" s="1" t="s">
        <v>1027</v>
      </c>
      <c r="B56" s="1" t="s">
        <v>1141</v>
      </c>
      <c r="C56" s="1">
        <v>18</v>
      </c>
      <c r="D56" s="1">
        <v>15</v>
      </c>
      <c r="E56" s="1">
        <f t="shared" si="0"/>
        <v>33</v>
      </c>
      <c r="F56" s="12"/>
      <c r="G56" s="1" t="s">
        <v>958</v>
      </c>
      <c r="H56" s="1">
        <v>27</v>
      </c>
      <c r="I56" s="12"/>
      <c r="J56" s="1" t="s">
        <v>966</v>
      </c>
      <c r="K56" s="1">
        <v>54</v>
      </c>
      <c r="M56" s="1" t="s">
        <v>1072</v>
      </c>
      <c r="N56">
        <v>104</v>
      </c>
    </row>
    <row r="57" spans="1:14" ht="15">
      <c r="A57" s="1" t="s">
        <v>1027</v>
      </c>
      <c r="B57" s="1" t="s">
        <v>473</v>
      </c>
      <c r="C57" s="1">
        <v>68</v>
      </c>
      <c r="D57" s="1">
        <v>108</v>
      </c>
      <c r="E57" s="1">
        <f t="shared" si="0"/>
        <v>176</v>
      </c>
      <c r="F57" s="12"/>
      <c r="G57" s="1" t="s">
        <v>486</v>
      </c>
      <c r="H57" s="1">
        <v>27</v>
      </c>
      <c r="I57" s="12"/>
      <c r="J57" s="1" t="s">
        <v>487</v>
      </c>
      <c r="K57" s="1">
        <v>53</v>
      </c>
      <c r="M57" s="1" t="s">
        <v>960</v>
      </c>
      <c r="N57">
        <v>104</v>
      </c>
    </row>
    <row r="58" spans="1:14" ht="15">
      <c r="A58" s="1" t="s">
        <v>1027</v>
      </c>
      <c r="B58" s="1" t="s">
        <v>474</v>
      </c>
      <c r="C58" s="1">
        <v>158</v>
      </c>
      <c r="D58" s="1">
        <v>51</v>
      </c>
      <c r="E58" s="1">
        <f t="shared" si="0"/>
        <v>209</v>
      </c>
      <c r="F58" s="12"/>
      <c r="G58" s="1" t="s">
        <v>957</v>
      </c>
      <c r="H58" s="1">
        <v>24</v>
      </c>
      <c r="I58" s="12"/>
      <c r="J58" s="1" t="s">
        <v>956</v>
      </c>
      <c r="K58" s="1">
        <v>52</v>
      </c>
      <c r="M58" s="1" t="s">
        <v>961</v>
      </c>
      <c r="N58">
        <v>104</v>
      </c>
    </row>
    <row r="59" spans="1:14" ht="15">
      <c r="A59" s="1" t="s">
        <v>1027</v>
      </c>
      <c r="B59" s="1" t="s">
        <v>475</v>
      </c>
      <c r="C59" s="1">
        <v>53</v>
      </c>
      <c r="D59" s="1">
        <v>135</v>
      </c>
      <c r="E59" s="1">
        <f t="shared" si="0"/>
        <v>188</v>
      </c>
      <c r="F59" s="12"/>
      <c r="G59" s="1" t="s">
        <v>963</v>
      </c>
      <c r="H59" s="1">
        <v>22</v>
      </c>
      <c r="I59" s="12"/>
      <c r="J59" s="1" t="s">
        <v>456</v>
      </c>
      <c r="K59" s="1">
        <v>52</v>
      </c>
      <c r="M59" s="1" t="s">
        <v>973</v>
      </c>
      <c r="N59">
        <v>104</v>
      </c>
    </row>
    <row r="60" spans="1:14" ht="15">
      <c r="A60" s="1" t="s">
        <v>1027</v>
      </c>
      <c r="B60" s="1" t="s">
        <v>971</v>
      </c>
      <c r="C60" s="1">
        <v>275</v>
      </c>
      <c r="D60" s="1">
        <v>79</v>
      </c>
      <c r="E60" s="1">
        <f t="shared" si="0"/>
        <v>354</v>
      </c>
      <c r="F60" s="12"/>
      <c r="G60" s="1" t="s">
        <v>970</v>
      </c>
      <c r="H60" s="1">
        <v>21</v>
      </c>
      <c r="I60" s="12"/>
      <c r="J60" s="1" t="s">
        <v>474</v>
      </c>
      <c r="K60" s="1">
        <v>51</v>
      </c>
      <c r="M60" s="1" t="s">
        <v>1076</v>
      </c>
      <c r="N60">
        <v>102</v>
      </c>
    </row>
    <row r="61" spans="1:14" ht="15">
      <c r="A61" s="1" t="s">
        <v>1027</v>
      </c>
      <c r="B61" s="1" t="s">
        <v>476</v>
      </c>
      <c r="C61" s="1">
        <v>335</v>
      </c>
      <c r="D61" s="1">
        <v>188</v>
      </c>
      <c r="E61" s="1">
        <f t="shared" si="0"/>
        <v>523</v>
      </c>
      <c r="F61" s="12"/>
      <c r="G61" s="1" t="s">
        <v>972</v>
      </c>
      <c r="H61" s="1">
        <v>21</v>
      </c>
      <c r="I61" s="12"/>
      <c r="J61" s="1" t="s">
        <v>458</v>
      </c>
      <c r="K61" s="1">
        <v>48</v>
      </c>
      <c r="M61" s="1" t="s">
        <v>1077</v>
      </c>
      <c r="N61">
        <v>96</v>
      </c>
    </row>
    <row r="62" spans="1:14" ht="15">
      <c r="A62" s="1" t="s">
        <v>1027</v>
      </c>
      <c r="B62" s="1" t="s">
        <v>972</v>
      </c>
      <c r="C62" s="1">
        <v>21</v>
      </c>
      <c r="D62" s="1">
        <v>48</v>
      </c>
      <c r="E62" s="1">
        <f t="shared" si="0"/>
        <v>69</v>
      </c>
      <c r="F62" s="12"/>
      <c r="G62" s="1" t="s">
        <v>974</v>
      </c>
      <c r="H62" s="1">
        <v>20</v>
      </c>
      <c r="I62" s="12"/>
      <c r="J62" s="1" t="s">
        <v>972</v>
      </c>
      <c r="K62" s="1">
        <v>48</v>
      </c>
      <c r="M62" s="1" t="s">
        <v>1139</v>
      </c>
      <c r="N62">
        <v>95</v>
      </c>
    </row>
    <row r="63" spans="1:14" ht="15">
      <c r="A63" s="1" t="s">
        <v>1027</v>
      </c>
      <c r="B63" s="1" t="s">
        <v>1082</v>
      </c>
      <c r="C63" s="1">
        <v>264</v>
      </c>
      <c r="D63" s="1">
        <v>193</v>
      </c>
      <c r="E63" s="1">
        <f t="shared" si="0"/>
        <v>457</v>
      </c>
      <c r="F63" s="12"/>
      <c r="G63" s="1" t="s">
        <v>463</v>
      </c>
      <c r="H63" s="1">
        <v>19</v>
      </c>
      <c r="I63" s="12"/>
      <c r="J63" s="1" t="s">
        <v>485</v>
      </c>
      <c r="K63" s="1">
        <v>48</v>
      </c>
      <c r="M63" s="1" t="s">
        <v>959</v>
      </c>
      <c r="N63">
        <v>85</v>
      </c>
    </row>
    <row r="64" spans="1:14" ht="15">
      <c r="A64" s="1" t="s">
        <v>1027</v>
      </c>
      <c r="B64" s="1" t="s">
        <v>478</v>
      </c>
      <c r="C64" s="1">
        <v>251</v>
      </c>
      <c r="D64" s="1">
        <v>32</v>
      </c>
      <c r="E64" s="1">
        <f t="shared" si="0"/>
        <v>283</v>
      </c>
      <c r="F64" s="12"/>
      <c r="G64" s="1" t="s">
        <v>951</v>
      </c>
      <c r="H64" s="1">
        <v>18</v>
      </c>
      <c r="I64" s="12"/>
      <c r="J64" s="1" t="s">
        <v>964</v>
      </c>
      <c r="K64" s="1">
        <v>47</v>
      </c>
      <c r="M64" s="1" t="s">
        <v>458</v>
      </c>
      <c r="N64">
        <v>82</v>
      </c>
    </row>
    <row r="65" spans="1:14" ht="15">
      <c r="A65" s="1" t="s">
        <v>1027</v>
      </c>
      <c r="B65" s="1" t="s">
        <v>479</v>
      </c>
      <c r="C65" s="1">
        <v>279</v>
      </c>
      <c r="D65" s="1">
        <v>55</v>
      </c>
      <c r="E65" s="1">
        <f t="shared" si="0"/>
        <v>334</v>
      </c>
      <c r="F65" s="12"/>
      <c r="G65" s="1" t="s">
        <v>952</v>
      </c>
      <c r="H65" s="1">
        <v>18</v>
      </c>
      <c r="I65" s="12"/>
      <c r="J65" s="1" t="s">
        <v>1142</v>
      </c>
      <c r="K65" s="1">
        <v>44</v>
      </c>
      <c r="M65" s="1" t="s">
        <v>975</v>
      </c>
      <c r="N65">
        <v>71</v>
      </c>
    </row>
    <row r="66" spans="1:14" ht="15">
      <c r="A66" s="1" t="s">
        <v>1027</v>
      </c>
      <c r="B66" s="1" t="s">
        <v>1083</v>
      </c>
      <c r="C66" s="1">
        <v>194</v>
      </c>
      <c r="D66" s="1">
        <v>123</v>
      </c>
      <c r="E66" s="1">
        <f t="shared" si="0"/>
        <v>317</v>
      </c>
      <c r="F66" s="12"/>
      <c r="G66" s="1" t="s">
        <v>454</v>
      </c>
      <c r="H66" s="1">
        <v>18</v>
      </c>
      <c r="I66" s="12"/>
      <c r="J66" s="1" t="s">
        <v>962</v>
      </c>
      <c r="K66" s="1">
        <v>44</v>
      </c>
      <c r="M66" s="1" t="s">
        <v>966</v>
      </c>
      <c r="N66">
        <v>70</v>
      </c>
    </row>
    <row r="67" spans="1:14" ht="15">
      <c r="A67" s="1" t="s">
        <v>1027</v>
      </c>
      <c r="B67" s="1" t="s">
        <v>1084</v>
      </c>
      <c r="C67" s="1">
        <v>117</v>
      </c>
      <c r="D67" s="1">
        <v>89</v>
      </c>
      <c r="E67" s="1">
        <f t="shared" si="0"/>
        <v>206</v>
      </c>
      <c r="F67" s="12"/>
      <c r="G67" s="1" t="s">
        <v>1141</v>
      </c>
      <c r="H67" s="1">
        <v>18</v>
      </c>
      <c r="I67" s="12"/>
      <c r="J67" s="1" t="s">
        <v>974</v>
      </c>
      <c r="K67" s="1">
        <v>44</v>
      </c>
      <c r="M67" s="1" t="s">
        <v>972</v>
      </c>
      <c r="N67">
        <v>69</v>
      </c>
    </row>
    <row r="68" spans="1:14" ht="15">
      <c r="A68" s="1" t="s">
        <v>1027</v>
      </c>
      <c r="B68" s="1" t="s">
        <v>973</v>
      </c>
      <c r="C68" s="1">
        <v>73</v>
      </c>
      <c r="D68" s="1">
        <v>31</v>
      </c>
      <c r="E68" s="1">
        <f aca="true" t="shared" si="1" ref="E68:E79">C68+D68</f>
        <v>104</v>
      </c>
      <c r="F68" s="12"/>
      <c r="G68" s="1" t="s">
        <v>953</v>
      </c>
      <c r="H68" s="1">
        <v>17</v>
      </c>
      <c r="I68" s="12"/>
      <c r="J68" s="1" t="s">
        <v>1140</v>
      </c>
      <c r="K68" s="1">
        <v>40</v>
      </c>
      <c r="M68" s="1" t="s">
        <v>956</v>
      </c>
      <c r="N68">
        <v>67</v>
      </c>
    </row>
    <row r="69" spans="1:14" ht="15">
      <c r="A69" s="1" t="s">
        <v>1027</v>
      </c>
      <c r="B69" s="1" t="s">
        <v>974</v>
      </c>
      <c r="C69" s="1">
        <v>20</v>
      </c>
      <c r="D69" s="1">
        <v>44</v>
      </c>
      <c r="E69" s="1">
        <f t="shared" si="1"/>
        <v>64</v>
      </c>
      <c r="F69" s="12"/>
      <c r="G69" s="1" t="s">
        <v>966</v>
      </c>
      <c r="H69" s="1">
        <v>16</v>
      </c>
      <c r="I69" s="12"/>
      <c r="J69" s="1" t="s">
        <v>967</v>
      </c>
      <c r="K69" s="1">
        <v>39</v>
      </c>
      <c r="M69" s="1" t="s">
        <v>974</v>
      </c>
      <c r="N69">
        <v>64</v>
      </c>
    </row>
    <row r="70" spans="1:14" ht="15">
      <c r="A70" s="1" t="s">
        <v>1027</v>
      </c>
      <c r="B70" s="1" t="s">
        <v>482</v>
      </c>
      <c r="C70" s="1">
        <v>94</v>
      </c>
      <c r="D70" s="1">
        <v>94</v>
      </c>
      <c r="E70" s="1">
        <f t="shared" si="1"/>
        <v>188</v>
      </c>
      <c r="F70" s="12"/>
      <c r="G70" s="1" t="s">
        <v>468</v>
      </c>
      <c r="H70" s="1">
        <v>16</v>
      </c>
      <c r="I70" s="12"/>
      <c r="J70" s="1" t="s">
        <v>953</v>
      </c>
      <c r="K70" s="1">
        <v>38</v>
      </c>
      <c r="M70" s="1" t="s">
        <v>1075</v>
      </c>
      <c r="N70">
        <v>62</v>
      </c>
    </row>
    <row r="71" spans="1:14" ht="15">
      <c r="A71" s="1" t="s">
        <v>1027</v>
      </c>
      <c r="B71" s="1" t="s">
        <v>975</v>
      </c>
      <c r="C71" s="1">
        <v>14</v>
      </c>
      <c r="D71" s="1">
        <v>57</v>
      </c>
      <c r="E71" s="1">
        <f t="shared" si="1"/>
        <v>71</v>
      </c>
      <c r="F71" s="12"/>
      <c r="G71" s="1" t="s">
        <v>956</v>
      </c>
      <c r="H71" s="1">
        <v>15</v>
      </c>
      <c r="I71" s="12"/>
      <c r="J71" s="1" t="s">
        <v>441</v>
      </c>
      <c r="K71" s="1">
        <v>37</v>
      </c>
      <c r="M71" s="1" t="s">
        <v>958</v>
      </c>
      <c r="N71">
        <v>59</v>
      </c>
    </row>
    <row r="72" spans="1:14" ht="15">
      <c r="A72" s="1" t="s">
        <v>1027</v>
      </c>
      <c r="B72" s="1" t="s">
        <v>976</v>
      </c>
      <c r="C72" s="1">
        <v>66</v>
      </c>
      <c r="D72" s="1">
        <v>58</v>
      </c>
      <c r="E72" s="1">
        <f t="shared" si="1"/>
        <v>124</v>
      </c>
      <c r="F72" s="12"/>
      <c r="G72" s="1" t="s">
        <v>1140</v>
      </c>
      <c r="H72" s="1">
        <v>15</v>
      </c>
      <c r="I72" s="12"/>
      <c r="J72" s="1" t="s">
        <v>958</v>
      </c>
      <c r="K72" s="1">
        <v>32</v>
      </c>
      <c r="M72" s="1" t="s">
        <v>1142</v>
      </c>
      <c r="N72">
        <v>58</v>
      </c>
    </row>
    <row r="73" spans="1:14" ht="15">
      <c r="A73" s="1" t="s">
        <v>1027</v>
      </c>
      <c r="B73" s="1" t="s">
        <v>483</v>
      </c>
      <c r="C73" s="1">
        <v>54</v>
      </c>
      <c r="D73" s="1">
        <v>110</v>
      </c>
      <c r="E73" s="1">
        <f t="shared" si="1"/>
        <v>164</v>
      </c>
      <c r="F73" s="12"/>
      <c r="G73" s="1" t="s">
        <v>1142</v>
      </c>
      <c r="H73" s="1">
        <v>14</v>
      </c>
      <c r="I73" s="12"/>
      <c r="J73" s="1" t="s">
        <v>478</v>
      </c>
      <c r="K73" s="1">
        <v>32</v>
      </c>
      <c r="M73" s="1" t="s">
        <v>964</v>
      </c>
      <c r="N73">
        <v>58</v>
      </c>
    </row>
    <row r="74" spans="1:14" ht="15">
      <c r="A74" s="1" t="s">
        <v>1027</v>
      </c>
      <c r="B74" s="1" t="s">
        <v>1085</v>
      </c>
      <c r="C74" s="1">
        <v>64</v>
      </c>
      <c r="D74" s="1">
        <v>124</v>
      </c>
      <c r="E74" s="1">
        <f t="shared" si="1"/>
        <v>188</v>
      </c>
      <c r="F74" s="12"/>
      <c r="G74" s="1" t="s">
        <v>975</v>
      </c>
      <c r="H74" s="1">
        <v>14</v>
      </c>
      <c r="I74" s="12"/>
      <c r="J74" s="1" t="s">
        <v>447</v>
      </c>
      <c r="K74" s="1">
        <v>31</v>
      </c>
      <c r="M74" s="1" t="s">
        <v>467</v>
      </c>
      <c r="N74">
        <v>56</v>
      </c>
    </row>
    <row r="75" spans="1:14" ht="15">
      <c r="A75" s="1" t="s">
        <v>1027</v>
      </c>
      <c r="B75" s="1" t="s">
        <v>485</v>
      </c>
      <c r="C75" s="1">
        <v>235</v>
      </c>
      <c r="D75" s="1">
        <v>48</v>
      </c>
      <c r="E75" s="1">
        <f t="shared" si="1"/>
        <v>283</v>
      </c>
      <c r="F75" s="12"/>
      <c r="G75" s="1" t="s">
        <v>964</v>
      </c>
      <c r="H75" s="1">
        <v>11</v>
      </c>
      <c r="I75" s="12"/>
      <c r="J75" s="1" t="s">
        <v>973</v>
      </c>
      <c r="K75" s="1">
        <v>31</v>
      </c>
      <c r="M75" s="1" t="s">
        <v>953</v>
      </c>
      <c r="N75">
        <v>55</v>
      </c>
    </row>
    <row r="76" spans="1:14" ht="15">
      <c r="A76" s="1" t="s">
        <v>1027</v>
      </c>
      <c r="B76" s="1" t="s">
        <v>1139</v>
      </c>
      <c r="C76" s="1">
        <v>4</v>
      </c>
      <c r="D76" s="1">
        <v>91</v>
      </c>
      <c r="E76" s="1">
        <f t="shared" si="1"/>
        <v>95</v>
      </c>
      <c r="F76" s="12"/>
      <c r="G76" s="1" t="s">
        <v>455</v>
      </c>
      <c r="H76" s="1">
        <v>8</v>
      </c>
      <c r="I76" s="12"/>
      <c r="J76" s="1" t="s">
        <v>451</v>
      </c>
      <c r="K76" s="1">
        <v>30</v>
      </c>
      <c r="M76" s="1" t="s">
        <v>1140</v>
      </c>
      <c r="N76">
        <v>55</v>
      </c>
    </row>
    <row r="77" spans="1:14" ht="15">
      <c r="A77" s="1" t="s">
        <v>1027</v>
      </c>
      <c r="B77" s="1" t="s">
        <v>1140</v>
      </c>
      <c r="C77" s="1">
        <v>15</v>
      </c>
      <c r="D77" s="1">
        <v>40</v>
      </c>
      <c r="E77" s="1">
        <f t="shared" si="1"/>
        <v>55</v>
      </c>
      <c r="F77" s="12"/>
      <c r="G77" s="1" t="s">
        <v>959</v>
      </c>
      <c r="H77" s="1">
        <v>5</v>
      </c>
      <c r="I77" s="12"/>
      <c r="J77" s="1" t="s">
        <v>952</v>
      </c>
      <c r="K77" s="1">
        <v>20</v>
      </c>
      <c r="M77" s="1" t="s">
        <v>967</v>
      </c>
      <c r="N77">
        <v>42</v>
      </c>
    </row>
    <row r="78" spans="1:14" ht="15">
      <c r="A78" s="1" t="s">
        <v>1027</v>
      </c>
      <c r="B78" s="1" t="s">
        <v>486</v>
      </c>
      <c r="C78" s="1">
        <v>27</v>
      </c>
      <c r="D78" s="1">
        <v>257</v>
      </c>
      <c r="E78" s="1">
        <f t="shared" si="1"/>
        <v>284</v>
      </c>
      <c r="F78" s="12"/>
      <c r="G78" s="1" t="s">
        <v>1139</v>
      </c>
      <c r="H78" s="1">
        <v>4</v>
      </c>
      <c r="I78" s="12"/>
      <c r="J78" s="1" t="s">
        <v>467</v>
      </c>
      <c r="K78" s="1">
        <v>17</v>
      </c>
      <c r="M78" s="1" t="s">
        <v>952</v>
      </c>
      <c r="N78">
        <v>38</v>
      </c>
    </row>
    <row r="79" spans="1:14" ht="15">
      <c r="A79" s="1" t="s">
        <v>1027</v>
      </c>
      <c r="B79" s="1" t="s">
        <v>1086</v>
      </c>
      <c r="C79" s="1">
        <v>55</v>
      </c>
      <c r="D79" s="1">
        <v>53</v>
      </c>
      <c r="E79" s="1">
        <f t="shared" si="1"/>
        <v>108</v>
      </c>
      <c r="F79" s="12"/>
      <c r="G79" s="1" t="s">
        <v>967</v>
      </c>
      <c r="H79" s="1">
        <v>3</v>
      </c>
      <c r="I79" s="12"/>
      <c r="J79" s="1" t="s">
        <v>1141</v>
      </c>
      <c r="K79" s="1">
        <v>15</v>
      </c>
      <c r="M79" s="1" t="s">
        <v>1141</v>
      </c>
      <c r="N79">
        <v>33</v>
      </c>
    </row>
    <row r="80" spans="2:11" ht="15">
      <c r="B80" s="4" t="s">
        <v>900</v>
      </c>
      <c r="C80">
        <f>SUM(C2:C79)</f>
        <v>15025</v>
      </c>
      <c r="D80">
        <f>SUM(D2:D79)</f>
        <v>7716</v>
      </c>
      <c r="E80" s="4">
        <f>SUM(E2:E79)</f>
        <v>22741</v>
      </c>
      <c r="F80" s="12"/>
      <c r="H80">
        <f>SUM(H2:H79)</f>
        <v>15025</v>
      </c>
      <c r="I80" s="12"/>
      <c r="K80">
        <f>SUM(K2:K79)</f>
        <v>7716</v>
      </c>
    </row>
    <row r="106" ht="15">
      <c r="G106" t="s">
        <v>1170</v>
      </c>
    </row>
    <row r="107" spans="7:10" ht="15">
      <c r="G107" t="s">
        <v>1161</v>
      </c>
      <c r="J107" t="s">
        <v>1162</v>
      </c>
    </row>
    <row r="108" spans="6:11" ht="15">
      <c r="F108" t="s">
        <v>1163</v>
      </c>
      <c r="G108" t="s">
        <v>1154</v>
      </c>
      <c r="H108">
        <f>COUNTIF($H$2:$H$79,F108)</f>
        <v>3</v>
      </c>
      <c r="I108" t="s">
        <v>1163</v>
      </c>
      <c r="J108" t="s">
        <v>1154</v>
      </c>
      <c r="K108">
        <f>COUNTIF($K$2:$K$79,I108)</f>
        <v>0</v>
      </c>
    </row>
    <row r="109" spans="6:11" ht="15">
      <c r="F109" t="s">
        <v>1164</v>
      </c>
      <c r="G109" t="s">
        <v>1155</v>
      </c>
      <c r="H109">
        <f aca="true" t="shared" si="2" ref="H109:H114">COUNTIF($H$2:$H$79,F109)</f>
        <v>4</v>
      </c>
      <c r="I109" t="s">
        <v>1164</v>
      </c>
      <c r="J109" t="s">
        <v>1155</v>
      </c>
      <c r="K109">
        <f aca="true" t="shared" si="3" ref="K109:K114">COUNTIF($K$2:$K$79,I109)</f>
        <v>0</v>
      </c>
    </row>
    <row r="110" spans="6:11" ht="15">
      <c r="F110" t="s">
        <v>1165</v>
      </c>
      <c r="G110" t="s">
        <v>1156</v>
      </c>
      <c r="H110">
        <f t="shared" si="2"/>
        <v>9</v>
      </c>
      <c r="I110" t="s">
        <v>1165</v>
      </c>
      <c r="J110" t="s">
        <v>1156</v>
      </c>
      <c r="K110">
        <f t="shared" si="3"/>
        <v>1</v>
      </c>
    </row>
    <row r="111" spans="6:11" ht="15">
      <c r="F111" t="s">
        <v>1166</v>
      </c>
      <c r="G111" t="s">
        <v>1157</v>
      </c>
      <c r="H111">
        <f t="shared" si="2"/>
        <v>18</v>
      </c>
      <c r="I111" t="s">
        <v>1166</v>
      </c>
      <c r="J111" t="s">
        <v>1157</v>
      </c>
      <c r="K111">
        <f t="shared" si="3"/>
        <v>3</v>
      </c>
    </row>
    <row r="112" spans="6:11" ht="15">
      <c r="F112" t="s">
        <v>1167</v>
      </c>
      <c r="G112" t="s">
        <v>1158</v>
      </c>
      <c r="H112">
        <f t="shared" si="2"/>
        <v>22</v>
      </c>
      <c r="I112" t="s">
        <v>1167</v>
      </c>
      <c r="J112" t="s">
        <v>1158</v>
      </c>
      <c r="K112">
        <f t="shared" si="3"/>
        <v>3</v>
      </c>
    </row>
    <row r="113" spans="6:11" ht="15">
      <c r="F113" t="s">
        <v>1168</v>
      </c>
      <c r="G113" t="s">
        <v>1159</v>
      </c>
      <c r="H113">
        <f t="shared" si="2"/>
        <v>37</v>
      </c>
      <c r="I113" t="s">
        <v>1168</v>
      </c>
      <c r="J113" t="s">
        <v>1159</v>
      </c>
      <c r="K113">
        <f t="shared" si="3"/>
        <v>19</v>
      </c>
    </row>
    <row r="114" spans="6:11" ht="15">
      <c r="F114" t="s">
        <v>1169</v>
      </c>
      <c r="G114" t="s">
        <v>1160</v>
      </c>
      <c r="H114">
        <f t="shared" si="2"/>
        <v>57</v>
      </c>
      <c r="I114" t="s">
        <v>1169</v>
      </c>
      <c r="J114" t="s">
        <v>1160</v>
      </c>
      <c r="K114">
        <f t="shared" si="3"/>
        <v>52</v>
      </c>
    </row>
    <row r="116" ht="15">
      <c r="G116" t="s">
        <v>1171</v>
      </c>
    </row>
    <row r="117" spans="6:11" ht="15">
      <c r="F117" t="s">
        <v>1163</v>
      </c>
      <c r="G117" t="s">
        <v>1154</v>
      </c>
      <c r="H117">
        <f>SUMIF($H$2:$H$79,F117,$H$2:$H$79)</f>
        <v>12</v>
      </c>
      <c r="I117" t="s">
        <v>1163</v>
      </c>
      <c r="J117" t="s">
        <v>1154</v>
      </c>
      <c r="K117">
        <f>SUMIF($K$2:$K$79,I117,$K$2:$K$79)</f>
        <v>0</v>
      </c>
    </row>
    <row r="118" spans="6:11" ht="15">
      <c r="F118" t="s">
        <v>1164</v>
      </c>
      <c r="G118" t="s">
        <v>1155</v>
      </c>
      <c r="H118">
        <f aca="true" t="shared" si="4" ref="H118:H123">SUMIF($H$2:$H$79,F118,$H$2:$H$79)</f>
        <v>20</v>
      </c>
      <c r="I118" t="s">
        <v>1164</v>
      </c>
      <c r="J118" t="s">
        <v>1155</v>
      </c>
      <c r="K118">
        <f aca="true" t="shared" si="5" ref="K118:K123">SUMIF($K$2:$K$79,I118,$K$2:$K$79)</f>
        <v>0</v>
      </c>
    </row>
    <row r="119" spans="6:11" ht="15">
      <c r="F119" t="s">
        <v>1165</v>
      </c>
      <c r="G119" t="s">
        <v>1156</v>
      </c>
      <c r="H119">
        <f t="shared" si="4"/>
        <v>89</v>
      </c>
      <c r="I119" t="s">
        <v>1165</v>
      </c>
      <c r="J119" t="s">
        <v>1156</v>
      </c>
      <c r="K119">
        <f t="shared" si="5"/>
        <v>15</v>
      </c>
    </row>
    <row r="120" spans="6:11" ht="15">
      <c r="F120" t="s">
        <v>1166</v>
      </c>
      <c r="G120" t="s">
        <v>1157</v>
      </c>
      <c r="H120">
        <f t="shared" si="4"/>
        <v>249</v>
      </c>
      <c r="I120" t="s">
        <v>1166</v>
      </c>
      <c r="J120" t="s">
        <v>1157</v>
      </c>
      <c r="K120">
        <f t="shared" si="5"/>
        <v>52</v>
      </c>
    </row>
    <row r="121" spans="6:11" ht="15">
      <c r="F121" t="s">
        <v>1167</v>
      </c>
      <c r="G121" t="s">
        <v>1158</v>
      </c>
      <c r="H121">
        <f t="shared" si="4"/>
        <v>337</v>
      </c>
      <c r="I121" t="s">
        <v>1167</v>
      </c>
      <c r="J121" t="s">
        <v>1158</v>
      </c>
      <c r="K121">
        <f t="shared" si="5"/>
        <v>52</v>
      </c>
    </row>
    <row r="122" spans="6:11" ht="15">
      <c r="F122" t="s">
        <v>1168</v>
      </c>
      <c r="G122" t="s">
        <v>1159</v>
      </c>
      <c r="H122">
        <f t="shared" si="4"/>
        <v>906</v>
      </c>
      <c r="I122" t="s">
        <v>1168</v>
      </c>
      <c r="J122" t="s">
        <v>1159</v>
      </c>
      <c r="K122">
        <f t="shared" si="5"/>
        <v>685</v>
      </c>
    </row>
    <row r="123" spans="6:11" ht="15">
      <c r="F123" t="s">
        <v>1169</v>
      </c>
      <c r="G123" t="s">
        <v>1160</v>
      </c>
      <c r="H123">
        <f t="shared" si="4"/>
        <v>2262</v>
      </c>
      <c r="I123" t="s">
        <v>1169</v>
      </c>
      <c r="J123" t="s">
        <v>1160</v>
      </c>
      <c r="K123">
        <f t="shared" si="5"/>
        <v>3151</v>
      </c>
    </row>
  </sheetData>
  <sheetProtection/>
  <mergeCells count="2">
    <mergeCell ref="G1:H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NULM Trivandrum</dc:creator>
  <cp:keywords/>
  <dc:description/>
  <cp:lastModifiedBy>CHANDRAMOHAN</cp:lastModifiedBy>
  <dcterms:created xsi:type="dcterms:W3CDTF">2017-10-26T14:26:46Z</dcterms:created>
  <dcterms:modified xsi:type="dcterms:W3CDTF">2017-11-03T08:36:04Z</dcterms:modified>
  <cp:category/>
  <cp:version/>
  <cp:contentType/>
  <cp:contentStatus/>
</cp:coreProperties>
</file>